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625" windowHeight="9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85" i="1"/>
  <c r="A385"/>
  <c r="L384"/>
  <c r="J384"/>
  <c r="I384"/>
  <c r="H384"/>
  <c r="G384"/>
  <c r="F384"/>
  <c r="B375"/>
  <c r="L374"/>
  <c r="J374"/>
  <c r="I374"/>
  <c r="I385" s="1"/>
  <c r="H374"/>
  <c r="G374"/>
  <c r="F374"/>
  <c r="B366"/>
  <c r="A366"/>
  <c r="L365"/>
  <c r="J365"/>
  <c r="I365"/>
  <c r="H365"/>
  <c r="G365"/>
  <c r="F365"/>
  <c r="B356"/>
  <c r="L355"/>
  <c r="J355"/>
  <c r="I355"/>
  <c r="H355"/>
  <c r="H366" s="1"/>
  <c r="G355"/>
  <c r="F355"/>
  <c r="B347"/>
  <c r="A347"/>
  <c r="L346"/>
  <c r="J346"/>
  <c r="I346"/>
  <c r="H346"/>
  <c r="G346"/>
  <c r="F346"/>
  <c r="B337"/>
  <c r="L336"/>
  <c r="L347" s="1"/>
  <c r="J336"/>
  <c r="I336"/>
  <c r="H336"/>
  <c r="G336"/>
  <c r="G347" s="1"/>
  <c r="F336"/>
  <c r="B328"/>
  <c r="A328"/>
  <c r="L327"/>
  <c r="J327"/>
  <c r="I327"/>
  <c r="H327"/>
  <c r="G327"/>
  <c r="F327"/>
  <c r="B318"/>
  <c r="L317"/>
  <c r="J317"/>
  <c r="J328" s="1"/>
  <c r="I317"/>
  <c r="H317"/>
  <c r="G317"/>
  <c r="F317"/>
  <c r="F328" s="1"/>
  <c r="B309"/>
  <c r="A309"/>
  <c r="L308"/>
  <c r="J308"/>
  <c r="I308"/>
  <c r="H308"/>
  <c r="G308"/>
  <c r="F308"/>
  <c r="B299"/>
  <c r="L298"/>
  <c r="J298"/>
  <c r="I298"/>
  <c r="I309" s="1"/>
  <c r="H298"/>
  <c r="G298"/>
  <c r="F298"/>
  <c r="B290"/>
  <c r="A290"/>
  <c r="L289"/>
  <c r="J289"/>
  <c r="I289"/>
  <c r="H289"/>
  <c r="G289"/>
  <c r="F289"/>
  <c r="B280"/>
  <c r="L279"/>
  <c r="J279"/>
  <c r="I279"/>
  <c r="H279"/>
  <c r="H290" s="1"/>
  <c r="G279"/>
  <c r="F279"/>
  <c r="B271"/>
  <c r="A271"/>
  <c r="L270"/>
  <c r="J270"/>
  <c r="I270"/>
  <c r="H270"/>
  <c r="G270"/>
  <c r="F270"/>
  <c r="B261"/>
  <c r="L260"/>
  <c r="L271" s="1"/>
  <c r="J260"/>
  <c r="I260"/>
  <c r="H260"/>
  <c r="G260"/>
  <c r="G271" s="1"/>
  <c r="F260"/>
  <c r="B252"/>
  <c r="A252"/>
  <c r="L251"/>
  <c r="J251"/>
  <c r="I251"/>
  <c r="H251"/>
  <c r="G251"/>
  <c r="F251"/>
  <c r="B242"/>
  <c r="L241"/>
  <c r="J241"/>
  <c r="J252" s="1"/>
  <c r="I241"/>
  <c r="H241"/>
  <c r="G241"/>
  <c r="F241"/>
  <c r="F252" s="1"/>
  <c r="B233"/>
  <c r="A233"/>
  <c r="L232"/>
  <c r="J232"/>
  <c r="I232"/>
  <c r="H232"/>
  <c r="G232"/>
  <c r="F232"/>
  <c r="B223"/>
  <c r="L222"/>
  <c r="J222"/>
  <c r="I222"/>
  <c r="I233" s="1"/>
  <c r="H222"/>
  <c r="G222"/>
  <c r="F222"/>
  <c r="B214"/>
  <c r="A214"/>
  <c r="L213"/>
  <c r="J213"/>
  <c r="I213"/>
  <c r="H213"/>
  <c r="G213"/>
  <c r="F213"/>
  <c r="B204"/>
  <c r="L203"/>
  <c r="J203"/>
  <c r="I203"/>
  <c r="H203"/>
  <c r="H214" s="1"/>
  <c r="G203"/>
  <c r="F203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00" l="1"/>
  <c r="H309"/>
  <c r="I328"/>
  <c r="H385"/>
  <c r="G385"/>
  <c r="L385"/>
  <c r="F347"/>
  <c r="J347"/>
  <c r="G366"/>
  <c r="L366"/>
  <c r="I214"/>
  <c r="F233"/>
  <c r="J233"/>
  <c r="G252"/>
  <c r="L252"/>
  <c r="H271"/>
  <c r="I290"/>
  <c r="F309"/>
  <c r="J309"/>
  <c r="G328"/>
  <c r="L328"/>
  <c r="H347"/>
  <c r="I366"/>
  <c r="F385"/>
  <c r="J385"/>
  <c r="G309"/>
  <c r="L309"/>
  <c r="H328"/>
  <c r="I347"/>
  <c r="F366"/>
  <c r="J366"/>
  <c r="F214"/>
  <c r="J214"/>
  <c r="G233"/>
  <c r="L233"/>
  <c r="H252"/>
  <c r="I271"/>
  <c r="F290"/>
  <c r="J290"/>
  <c r="G214"/>
  <c r="L214"/>
  <c r="H233"/>
  <c r="I252"/>
  <c r="F271"/>
  <c r="J271"/>
  <c r="G290"/>
  <c r="L290"/>
  <c r="L386"/>
</calcChain>
</file>

<file path=xl/sharedStrings.xml><?xml version="1.0" encoding="utf-8"?>
<sst xmlns="http://schemas.openxmlformats.org/spreadsheetml/2006/main" count="503" uniqueCount="109">
  <si>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</si>
  <si>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</si>
  <si>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</si>
  <si>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</si>
  <si>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</si>
  <si>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</si>
  <si>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</si>
  <si>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</si>
  <si>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</si>
  <si>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</si>
  <si>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</si>
  <si>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</si>
  <si>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</si>
  <si>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</si>
  <si>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</si>
  <si>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</si>
  <si>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</si>
  <si>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</si>
  <si>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</si>
  <si>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</si>
  <si>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</si>
  <si>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</si>
  <si>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</si>
  <si>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</si>
  <si>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</si>
  <si>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</si>
  <si>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</si>
  <si>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</si>
  <si>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</si>
  <si>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</si>
  <si>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</si>
  <si>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</si>
  <si>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</si>
  <si>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</si>
  <si>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</si>
  <si>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</si>
  <si>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</si>
  <si>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</si>
  <si>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</si>
  <si>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СОШ№1 им. Героя Советского Союза Г.В.Пасынкова г.Ардона; филиал школа-сад с.Рассвет</t>
  </si>
  <si>
    <t xml:space="preserve">директор </t>
  </si>
  <si>
    <t>Т.М.Бацоева</t>
  </si>
  <si>
    <t>293/М</t>
  </si>
  <si>
    <t>171/М</t>
  </si>
  <si>
    <t>чай с сахаром и лимоном</t>
  </si>
  <si>
    <t>377/М</t>
  </si>
  <si>
    <t>пшеничный</t>
  </si>
  <si>
    <t>яблоко</t>
  </si>
  <si>
    <t>338/М</t>
  </si>
  <si>
    <t>223/М</t>
  </si>
  <si>
    <t>чай с сахаром</t>
  </si>
  <si>
    <t>376/М</t>
  </si>
  <si>
    <t>Каша вязкая молочная из овсяных хлопьев с ягодами</t>
  </si>
  <si>
    <t>пирог осетинский с картофелем и сыром</t>
  </si>
  <si>
    <t>173/М</t>
  </si>
  <si>
    <t>какао на молоке</t>
  </si>
  <si>
    <t>382/М</t>
  </si>
  <si>
    <t>Соус "Болоньезе"</t>
  </si>
  <si>
    <t>268/М</t>
  </si>
  <si>
    <t>макароны отварные</t>
  </si>
  <si>
    <t>202/М</t>
  </si>
  <si>
    <t>масло сливочное</t>
  </si>
  <si>
    <t>14/М</t>
  </si>
  <si>
    <t>Купаты куриные</t>
  </si>
  <si>
    <t>рис припущенный с овощами</t>
  </si>
  <si>
    <t>415/К</t>
  </si>
  <si>
    <t>128/М</t>
  </si>
  <si>
    <t>сыр полутвердый</t>
  </si>
  <si>
    <t>Фритатта с ветчиной</t>
  </si>
  <si>
    <t>212/М</t>
  </si>
  <si>
    <t>71/М</t>
  </si>
  <si>
    <t>напиток кофейный на молоке</t>
  </si>
  <si>
    <t>379/М</t>
  </si>
  <si>
    <t>279/М</t>
  </si>
  <si>
    <t>Каша вязкая молочная из рисовой крупы</t>
  </si>
  <si>
    <t>174/М</t>
  </si>
  <si>
    <t>ветчина</t>
  </si>
  <si>
    <t>16/М</t>
  </si>
  <si>
    <t>картофель по-деревенски</t>
  </si>
  <si>
    <t>Фрикасе из курицы</t>
  </si>
  <si>
    <t>Пудинг  из творога с соусом ягодным (130/30)</t>
  </si>
  <si>
    <t>фрукт по сезону</t>
  </si>
  <si>
    <t>какао с молоком</t>
  </si>
  <si>
    <t>Тефтели из курицы и моркови в сметанном соусе (90/30)</t>
  </si>
  <si>
    <t>каша гречневая и рассыпчатая</t>
  </si>
  <si>
    <t>подгарнировка из зеленого горошка</t>
  </si>
  <si>
    <t>274/М</t>
  </si>
  <si>
    <t>Каша вязкая молочная из смеси круп</t>
  </si>
  <si>
    <t>175/М</t>
  </si>
  <si>
    <t xml:space="preserve">чай с сахаром </t>
  </si>
  <si>
    <t>Вареники ленивые с маслом сливочным (140/10)</t>
  </si>
  <si>
    <t xml:space="preserve">Рыба запеченная </t>
  </si>
  <si>
    <t>232/М</t>
  </si>
  <si>
    <t xml:space="preserve">   </t>
  </si>
  <si>
    <t>Запеканка из творога с соусом вишневым (130/30)</t>
  </si>
  <si>
    <t xml:space="preserve">Каша вязкая молочная из пшеничной крупы </t>
  </si>
  <si>
    <t>Котлета из говядины "Московская"</t>
  </si>
  <si>
    <t>булгур с овощами</t>
  </si>
  <si>
    <t>хлеб пшеничный</t>
  </si>
  <si>
    <t xml:space="preserve">фрукт по сезону </t>
  </si>
  <si>
    <t>икра кабачковая</t>
  </si>
  <si>
    <t>Омлет с сыром</t>
  </si>
  <si>
    <t>211/М</t>
  </si>
  <si>
    <t>Кура запеченная</t>
  </si>
  <si>
    <t>макароны отварные с маслом</t>
  </si>
  <si>
    <t>Запеканка из творога со сгущен. молоком (130/30)</t>
  </si>
  <si>
    <t>Каша вязкая молочная из гречневой крупы</t>
  </si>
  <si>
    <t xml:space="preserve"> пшеничный</t>
  </si>
  <si>
    <t>картофельное пюре с маслом сливочным (150/5)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</si>
</sst>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9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3" fillId="4" borderId="24" xfId="1" applyFont="1" applyFill="1" applyBorder="1" applyAlignment="1">
      <alignment horizontal="left" vertical="top" wrapText="1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4" fillId="4" borderId="2" xfId="0" applyNumberFormat="1" applyFont="1" applyFill="1" applyBorder="1" applyAlignment="1">
      <alignment vertical="center" wrapText="1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 vertical="center"/>
      <protection locked="0"/>
    </xf>
    <xf numFmtId="2" fontId="14" fillId="4" borderId="2" xfId="1" applyNumberFormat="1" applyFont="1" applyFill="1" applyBorder="1" applyAlignment="1">
      <alignment horizontal="center" vertical="center"/>
    </xf>
    <xf numFmtId="2" fontId="14" fillId="4" borderId="2" xfId="1" applyNumberFormat="1" applyFont="1" applyFill="1" applyBorder="1" applyAlignment="1">
      <alignment horizontal="right" vertical="center"/>
    </xf>
    <xf numFmtId="2" fontId="14" fillId="4" borderId="2" xfId="1" applyNumberFormat="1" applyFont="1" applyFill="1" applyBorder="1" applyAlignment="1">
      <alignment horizontal="center" vertical="top"/>
    </xf>
    <xf numFmtId="2" fontId="14" fillId="4" borderId="2" xfId="1" applyNumberFormat="1" applyFont="1" applyFill="1" applyBorder="1" applyAlignment="1">
      <alignment horizontal="right" vertical="top"/>
    </xf>
    <xf numFmtId="1" fontId="15" fillId="4" borderId="2" xfId="0" applyNumberFormat="1" applyFont="1" applyFill="1" applyBorder="1" applyAlignment="1">
      <alignment horizontal="right" vertical="center"/>
    </xf>
    <xf numFmtId="2" fontId="1" fillId="4" borderId="2" xfId="0" applyNumberFormat="1" applyFont="1" applyFill="1" applyBorder="1" applyProtection="1">
      <protection locked="0"/>
    </xf>
    <xf numFmtId="2" fontId="15" fillId="4" borderId="2" xfId="0" applyNumberFormat="1" applyFont="1" applyFill="1" applyBorder="1" applyAlignment="1">
      <alignment horizontal="right" vertical="center"/>
    </xf>
    <xf numFmtId="2" fontId="15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2" fontId="1" fillId="4" borderId="2" xfId="0" applyNumberFormat="1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L383" sqref="L38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8" t="s">
        <v>39</v>
      </c>
      <c r="D1" s="89"/>
      <c r="E1" s="89"/>
      <c r="F1" s="12" t="s">
        <v>16</v>
      </c>
      <c r="G1" s="2" t="s">
        <v>17</v>
      </c>
      <c r="H1" s="90" t="s">
        <v>40</v>
      </c>
      <c r="I1" s="90"/>
      <c r="J1" s="90"/>
      <c r="K1" s="90"/>
    </row>
    <row r="2" spans="1:12" ht="18">
      <c r="A2" s="35" t="s">
        <v>6</v>
      </c>
      <c r="C2" s="2"/>
      <c r="G2" s="2" t="s">
        <v>18</v>
      </c>
      <c r="H2" s="90" t="s">
        <v>41</v>
      </c>
      <c r="I2" s="90"/>
      <c r="J2" s="90"/>
      <c r="K2" s="9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79</v>
      </c>
      <c r="F6" s="49">
        <v>100</v>
      </c>
      <c r="G6" s="50">
        <v>12</v>
      </c>
      <c r="H6" s="50">
        <v>6.8</v>
      </c>
      <c r="I6" s="51">
        <v>1.8</v>
      </c>
      <c r="J6" s="50">
        <v>96.4</v>
      </c>
      <c r="K6" s="52" t="s">
        <v>42</v>
      </c>
      <c r="L6" s="39"/>
    </row>
    <row r="7" spans="1:12" ht="15">
      <c r="A7" s="23"/>
      <c r="B7" s="15"/>
      <c r="C7" s="11"/>
      <c r="D7" s="6"/>
      <c r="E7" s="48" t="s">
        <v>59</v>
      </c>
      <c r="F7" s="49">
        <v>150</v>
      </c>
      <c r="G7" s="50">
        <v>6.2</v>
      </c>
      <c r="H7" s="50">
        <v>4.58</v>
      </c>
      <c r="I7" s="51">
        <v>42.3</v>
      </c>
      <c r="J7" s="50">
        <v>235.22</v>
      </c>
      <c r="K7" s="52" t="s">
        <v>60</v>
      </c>
      <c r="L7" s="41"/>
    </row>
    <row r="8" spans="1:12" ht="15">
      <c r="A8" s="23"/>
      <c r="B8" s="15"/>
      <c r="C8" s="11"/>
      <c r="D8" s="7" t="s">
        <v>22</v>
      </c>
      <c r="E8" s="48" t="s">
        <v>82</v>
      </c>
      <c r="F8" s="49">
        <v>200</v>
      </c>
      <c r="G8" s="50">
        <v>4.91</v>
      </c>
      <c r="H8" s="50">
        <v>3.17</v>
      </c>
      <c r="I8" s="51">
        <v>16.34</v>
      </c>
      <c r="J8" s="50">
        <v>111.18</v>
      </c>
      <c r="K8" s="52" t="s">
        <v>45</v>
      </c>
      <c r="L8" s="41"/>
    </row>
    <row r="9" spans="1:12" ht="15.75" thickBot="1">
      <c r="A9" s="23"/>
      <c r="B9" s="15"/>
      <c r="C9" s="11"/>
      <c r="D9" s="7" t="s">
        <v>23</v>
      </c>
      <c r="E9" s="48" t="s">
        <v>46</v>
      </c>
      <c r="F9" s="49">
        <v>30</v>
      </c>
      <c r="G9" s="50">
        <v>2.37</v>
      </c>
      <c r="H9" s="50">
        <v>0.3</v>
      </c>
      <c r="I9" s="51">
        <v>14.49</v>
      </c>
      <c r="J9" s="50">
        <v>70.5</v>
      </c>
      <c r="K9" s="42"/>
      <c r="L9" s="41"/>
    </row>
    <row r="10" spans="1:12" ht="15">
      <c r="A10" s="23"/>
      <c r="B10" s="15"/>
      <c r="C10" s="11"/>
      <c r="D10" s="7" t="s">
        <v>24</v>
      </c>
      <c r="E10" s="53" t="s">
        <v>47</v>
      </c>
      <c r="F10" s="54">
        <v>100</v>
      </c>
      <c r="G10" s="55">
        <v>0.4</v>
      </c>
      <c r="H10" s="55">
        <v>0.4</v>
      </c>
      <c r="I10" s="56">
        <v>9.8000000000000007</v>
      </c>
      <c r="J10" s="55">
        <v>47</v>
      </c>
      <c r="K10" s="57" t="s">
        <v>48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25.88</v>
      </c>
      <c r="H13" s="19">
        <f t="shared" si="0"/>
        <v>15.25</v>
      </c>
      <c r="I13" s="19">
        <f t="shared" si="0"/>
        <v>84.72999999999999</v>
      </c>
      <c r="J13" s="19">
        <f t="shared" si="0"/>
        <v>560.29999999999995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580</v>
      </c>
      <c r="G24" s="32">
        <f t="shared" ref="G24:J24" si="4">G13+G23</f>
        <v>25.88</v>
      </c>
      <c r="H24" s="32">
        <f t="shared" si="4"/>
        <v>15.25</v>
      </c>
      <c r="I24" s="32">
        <f t="shared" si="4"/>
        <v>84.72999999999999</v>
      </c>
      <c r="J24" s="32">
        <f t="shared" si="4"/>
        <v>560.29999999999995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80</v>
      </c>
      <c r="F25" s="58">
        <v>160</v>
      </c>
      <c r="G25" s="50">
        <v>21.68</v>
      </c>
      <c r="H25" s="50">
        <v>11.52</v>
      </c>
      <c r="I25" s="51">
        <v>32.82</v>
      </c>
      <c r="J25" s="50">
        <v>325.01</v>
      </c>
      <c r="K25" s="52" t="s">
        <v>49</v>
      </c>
      <c r="L25" s="39"/>
    </row>
    <row r="26" spans="1:12" ht="15">
      <c r="A26" s="14"/>
      <c r="B26" s="15"/>
      <c r="C26" s="11"/>
      <c r="D26" s="6"/>
      <c r="E26" s="48"/>
      <c r="F26" s="49"/>
      <c r="G26" s="50"/>
      <c r="H26" s="50"/>
      <c r="I26" s="51"/>
      <c r="J26" s="50"/>
      <c r="K26" s="52"/>
      <c r="L26" s="41"/>
    </row>
    <row r="27" spans="1:12" ht="15">
      <c r="A27" s="14"/>
      <c r="B27" s="15"/>
      <c r="C27" s="11"/>
      <c r="D27" s="7" t="s">
        <v>22</v>
      </c>
      <c r="E27" s="48" t="s">
        <v>50</v>
      </c>
      <c r="F27" s="49">
        <v>200</v>
      </c>
      <c r="G27" s="50">
        <v>0</v>
      </c>
      <c r="H27" s="50">
        <v>0</v>
      </c>
      <c r="I27" s="51">
        <v>11.09</v>
      </c>
      <c r="J27" s="50">
        <v>44.34</v>
      </c>
      <c r="K27" s="50" t="s">
        <v>51</v>
      </c>
      <c r="L27" s="41"/>
    </row>
    <row r="28" spans="1:12" ht="15.75" thickBot="1">
      <c r="A28" s="14"/>
      <c r="B28" s="15"/>
      <c r="C28" s="11"/>
      <c r="D28" s="7" t="s">
        <v>23</v>
      </c>
      <c r="E28" s="48" t="s">
        <v>46</v>
      </c>
      <c r="F28" s="49">
        <v>30</v>
      </c>
      <c r="G28" s="50">
        <v>2.37</v>
      </c>
      <c r="H28" s="50">
        <v>0.3</v>
      </c>
      <c r="I28" s="51">
        <v>14.49</v>
      </c>
      <c r="J28" s="50">
        <v>70.5</v>
      </c>
      <c r="K28" s="42"/>
      <c r="L28" s="41"/>
    </row>
    <row r="29" spans="1:12" ht="15">
      <c r="A29" s="14"/>
      <c r="B29" s="15"/>
      <c r="C29" s="11"/>
      <c r="D29" s="7" t="s">
        <v>24</v>
      </c>
      <c r="E29" s="53" t="s">
        <v>81</v>
      </c>
      <c r="F29" s="54">
        <v>100</v>
      </c>
      <c r="G29" s="55">
        <v>0.4</v>
      </c>
      <c r="H29" s="55">
        <v>0.3</v>
      </c>
      <c r="I29" s="56">
        <v>10.3</v>
      </c>
      <c r="J29" s="55">
        <v>47</v>
      </c>
      <c r="K29" s="57" t="s">
        <v>48</v>
      </c>
      <c r="L29" s="41"/>
    </row>
    <row r="30" spans="1:12" ht="15">
      <c r="A30" s="14"/>
      <c r="B30" s="15"/>
      <c r="C30" s="11"/>
      <c r="D30" s="6"/>
      <c r="E30" s="40" t="s">
        <v>61</v>
      </c>
      <c r="F30" s="66">
        <v>10</v>
      </c>
      <c r="G30" s="66">
        <v>0.08</v>
      </c>
      <c r="H30" s="66">
        <v>7.25</v>
      </c>
      <c r="I30" s="66">
        <v>0.13</v>
      </c>
      <c r="J30" s="66">
        <v>66.09</v>
      </c>
      <c r="K30" s="67" t="s">
        <v>62</v>
      </c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24.529999999999998</v>
      </c>
      <c r="H32" s="19">
        <f t="shared" ref="H32" si="7">SUM(H25:H31)</f>
        <v>19.37</v>
      </c>
      <c r="I32" s="19">
        <f t="shared" ref="I32" si="8">SUM(I25:I31)</f>
        <v>68.83</v>
      </c>
      <c r="J32" s="19">
        <f t="shared" ref="J32:L32" si="9">SUM(J25:J31)</f>
        <v>552.94000000000005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500</v>
      </c>
      <c r="G43" s="32">
        <f t="shared" ref="G43" si="14">G32+G42</f>
        <v>24.529999999999998</v>
      </c>
      <c r="H43" s="32">
        <f t="shared" ref="H43" si="15">H32+H42</f>
        <v>19.37</v>
      </c>
      <c r="I43" s="32">
        <f t="shared" ref="I43" si="16">I32+I42</f>
        <v>68.83</v>
      </c>
      <c r="J43" s="32">
        <f t="shared" ref="J43:L43" si="17">J32+J42</f>
        <v>552.94000000000005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52</v>
      </c>
      <c r="F44" s="49">
        <v>200</v>
      </c>
      <c r="G44" s="50">
        <v>6.96</v>
      </c>
      <c r="H44" s="50">
        <v>7.42</v>
      </c>
      <c r="I44" s="51">
        <v>34.68</v>
      </c>
      <c r="J44" s="50">
        <v>232.05</v>
      </c>
      <c r="K44" s="52" t="s">
        <v>54</v>
      </c>
      <c r="L44" s="39"/>
    </row>
    <row r="45" spans="1:12" ht="15">
      <c r="A45" s="23"/>
      <c r="B45" s="15"/>
      <c r="C45" s="11"/>
      <c r="D45" s="6"/>
      <c r="E45" s="48"/>
      <c r="F45" s="49"/>
      <c r="G45" s="50"/>
      <c r="H45" s="50"/>
      <c r="I45" s="51"/>
      <c r="J45" s="50"/>
      <c r="K45" s="52"/>
      <c r="L45" s="41"/>
    </row>
    <row r="46" spans="1:12" ht="15">
      <c r="A46" s="23"/>
      <c r="B46" s="15"/>
      <c r="C46" s="11"/>
      <c r="D46" s="7" t="s">
        <v>22</v>
      </c>
      <c r="E46" s="48" t="s">
        <v>55</v>
      </c>
      <c r="F46" s="49">
        <v>200</v>
      </c>
      <c r="G46" s="50">
        <v>3.99</v>
      </c>
      <c r="H46" s="50">
        <v>3.17</v>
      </c>
      <c r="I46" s="51">
        <v>16.34</v>
      </c>
      <c r="J46" s="50">
        <v>111.18</v>
      </c>
      <c r="K46" s="52" t="s">
        <v>56</v>
      </c>
      <c r="L46" s="41"/>
    </row>
    <row r="47" spans="1:12" ht="15.75" thickBot="1">
      <c r="A47" s="23"/>
      <c r="B47" s="15"/>
      <c r="C47" s="11"/>
      <c r="D47" s="7" t="s">
        <v>23</v>
      </c>
      <c r="E47" s="48" t="s">
        <v>46</v>
      </c>
      <c r="F47" s="49">
        <v>40</v>
      </c>
      <c r="G47" s="50">
        <v>3.16</v>
      </c>
      <c r="H47" s="50">
        <v>0.4</v>
      </c>
      <c r="I47" s="51">
        <v>19.32</v>
      </c>
      <c r="J47" s="50">
        <v>94</v>
      </c>
      <c r="K47" s="42"/>
      <c r="L47" s="41"/>
    </row>
    <row r="48" spans="1:12" ht="15">
      <c r="A48" s="23"/>
      <c r="B48" s="15"/>
      <c r="C48" s="11"/>
      <c r="D48" s="7" t="s">
        <v>24</v>
      </c>
      <c r="E48" s="53" t="s">
        <v>81</v>
      </c>
      <c r="F48" s="54">
        <v>150</v>
      </c>
      <c r="G48" s="55">
        <v>2.2999999999999998</v>
      </c>
      <c r="H48" s="55">
        <v>0.8</v>
      </c>
      <c r="I48" s="56">
        <v>31.5</v>
      </c>
      <c r="J48" s="55">
        <v>142</v>
      </c>
      <c r="K48" s="57" t="s">
        <v>48</v>
      </c>
      <c r="L48" s="41"/>
    </row>
    <row r="49" spans="1:12" ht="15.75" thickBot="1">
      <c r="A49" s="23"/>
      <c r="B49" s="15"/>
      <c r="C49" s="11"/>
      <c r="D49" s="6"/>
      <c r="E49" s="60" t="s">
        <v>76</v>
      </c>
      <c r="F49" s="61">
        <v>15</v>
      </c>
      <c r="G49" s="62">
        <v>1.94</v>
      </c>
      <c r="H49" s="62">
        <v>3.27</v>
      </c>
      <c r="I49" s="63">
        <v>0.28999999999999998</v>
      </c>
      <c r="J49" s="62">
        <v>38.4</v>
      </c>
      <c r="K49" s="64" t="s">
        <v>77</v>
      </c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18.350000000000001</v>
      </c>
      <c r="H51" s="19">
        <f t="shared" ref="H51" si="19">SUM(H44:H50)</f>
        <v>15.06</v>
      </c>
      <c r="I51" s="19">
        <f t="shared" ref="I51" si="20">SUM(I44:I50)</f>
        <v>102.13000000000001</v>
      </c>
      <c r="J51" s="19">
        <f t="shared" ref="J51:L51" si="21">SUM(J44:J50)</f>
        <v>617.63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605</v>
      </c>
      <c r="G62" s="32">
        <f t="shared" ref="G62" si="26">G51+G61</f>
        <v>18.350000000000001</v>
      </c>
      <c r="H62" s="32">
        <f t="shared" ref="H62" si="27">H51+H61</f>
        <v>15.06</v>
      </c>
      <c r="I62" s="32">
        <f t="shared" ref="I62" si="28">I51+I61</f>
        <v>102.13000000000001</v>
      </c>
      <c r="J62" s="32">
        <f t="shared" ref="J62:L62" si="29">J51+J61</f>
        <v>617.63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48" t="s">
        <v>83</v>
      </c>
      <c r="F63" s="49">
        <v>120</v>
      </c>
      <c r="G63" s="50">
        <v>16</v>
      </c>
      <c r="H63" s="50">
        <v>7.5</v>
      </c>
      <c r="I63" s="51">
        <v>1.21</v>
      </c>
      <c r="J63" s="50">
        <v>136.34</v>
      </c>
      <c r="K63" s="59" t="s">
        <v>73</v>
      </c>
      <c r="L63" s="39"/>
    </row>
    <row r="64" spans="1:12" ht="15">
      <c r="A64" s="23"/>
      <c r="B64" s="15"/>
      <c r="C64" s="11"/>
      <c r="D64" s="6"/>
      <c r="E64" s="48" t="s">
        <v>84</v>
      </c>
      <c r="F64" s="58">
        <v>150</v>
      </c>
      <c r="G64" s="50">
        <v>5.8</v>
      </c>
      <c r="H64" s="50">
        <v>8.42</v>
      </c>
      <c r="I64" s="51">
        <v>39.58</v>
      </c>
      <c r="J64" s="50">
        <v>343.1</v>
      </c>
      <c r="K64" s="52" t="s">
        <v>43</v>
      </c>
      <c r="L64" s="41"/>
    </row>
    <row r="65" spans="1:12" ht="15">
      <c r="A65" s="23"/>
      <c r="B65" s="15"/>
      <c r="C65" s="11"/>
      <c r="D65" s="7" t="s">
        <v>22</v>
      </c>
      <c r="E65" s="48" t="s">
        <v>44</v>
      </c>
      <c r="F65" s="49">
        <v>200</v>
      </c>
      <c r="G65" s="50">
        <v>0.06</v>
      </c>
      <c r="H65" s="50">
        <v>0.01</v>
      </c>
      <c r="I65" s="51">
        <v>11.19</v>
      </c>
      <c r="J65" s="50">
        <v>46.28</v>
      </c>
      <c r="K65" s="52" t="s">
        <v>45</v>
      </c>
      <c r="L65" s="41"/>
    </row>
    <row r="66" spans="1:12" ht="15.75" thickBot="1">
      <c r="A66" s="23"/>
      <c r="B66" s="15"/>
      <c r="C66" s="11"/>
      <c r="D66" s="7" t="s">
        <v>23</v>
      </c>
      <c r="E66" s="48" t="s">
        <v>46</v>
      </c>
      <c r="F66" s="49">
        <v>50</v>
      </c>
      <c r="G66" s="50">
        <v>3.95</v>
      </c>
      <c r="H66" s="50">
        <v>0.5</v>
      </c>
      <c r="I66" s="51">
        <v>24.15</v>
      </c>
      <c r="J66" s="50">
        <v>117.5</v>
      </c>
      <c r="K66" s="42"/>
      <c r="L66" s="41"/>
    </row>
    <row r="67" spans="1:12" ht="15">
      <c r="A67" s="23"/>
      <c r="B67" s="15"/>
      <c r="C67" s="11"/>
      <c r="D67" s="7"/>
      <c r="E67" s="53"/>
      <c r="F67" s="54"/>
      <c r="G67" s="55"/>
      <c r="H67" s="55"/>
      <c r="I67" s="56"/>
      <c r="J67" s="55"/>
      <c r="K67" s="57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25.81</v>
      </c>
      <c r="H70" s="19">
        <f t="shared" ref="H70" si="31">SUM(H63:H69)</f>
        <v>16.43</v>
      </c>
      <c r="I70" s="19">
        <f t="shared" ref="I70" si="32">SUM(I63:I69)</f>
        <v>76.13</v>
      </c>
      <c r="J70" s="19">
        <f t="shared" ref="J70:L70" si="33">SUM(J63:J69)</f>
        <v>643.22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520</v>
      </c>
      <c r="G81" s="32">
        <f t="shared" ref="G81" si="38">G70+G80</f>
        <v>25.81</v>
      </c>
      <c r="H81" s="32">
        <f t="shared" ref="H81" si="39">H70+H80</f>
        <v>16.43</v>
      </c>
      <c r="I81" s="32">
        <f t="shared" ref="I81" si="40">I70+I80</f>
        <v>76.13</v>
      </c>
      <c r="J81" s="32">
        <f t="shared" ref="J81:L81" si="41">J70+J80</f>
        <v>643.22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68</v>
      </c>
      <c r="F82" s="49">
        <v>130</v>
      </c>
      <c r="G82" s="50">
        <v>15.45</v>
      </c>
      <c r="H82" s="50">
        <v>15.72</v>
      </c>
      <c r="I82" s="51">
        <v>2.73</v>
      </c>
      <c r="J82" s="50">
        <v>215.2</v>
      </c>
      <c r="K82" s="52" t="s">
        <v>69</v>
      </c>
      <c r="L82" s="39"/>
    </row>
    <row r="83" spans="1:12" ht="15">
      <c r="A83" s="23"/>
      <c r="B83" s="15"/>
      <c r="C83" s="11"/>
      <c r="D83" s="6"/>
      <c r="E83" s="48" t="s">
        <v>85</v>
      </c>
      <c r="F83" s="58">
        <v>40</v>
      </c>
      <c r="G83" s="50">
        <v>1.24</v>
      </c>
      <c r="H83" s="50">
        <v>0.08</v>
      </c>
      <c r="I83" s="51">
        <v>2.6</v>
      </c>
      <c r="J83" s="50">
        <v>16</v>
      </c>
      <c r="K83" s="52" t="s">
        <v>70</v>
      </c>
      <c r="L83" s="41"/>
    </row>
    <row r="84" spans="1:12" ht="15">
      <c r="A84" s="23"/>
      <c r="B84" s="15"/>
      <c r="C84" s="11"/>
      <c r="D84" s="7" t="s">
        <v>22</v>
      </c>
      <c r="E84" s="48" t="s">
        <v>71</v>
      </c>
      <c r="F84" s="49">
        <v>200</v>
      </c>
      <c r="G84" s="50">
        <v>3.23</v>
      </c>
      <c r="H84" s="50">
        <v>2.5099999999999998</v>
      </c>
      <c r="I84" s="51">
        <v>20.67</v>
      </c>
      <c r="J84" s="50">
        <v>118.89</v>
      </c>
      <c r="K84" s="52" t="s">
        <v>72</v>
      </c>
      <c r="L84" s="41"/>
    </row>
    <row r="85" spans="1:12" ht="15">
      <c r="A85" s="23"/>
      <c r="B85" s="15"/>
      <c r="C85" s="11"/>
      <c r="D85" s="7" t="s">
        <v>23</v>
      </c>
      <c r="E85" s="48" t="s">
        <v>46</v>
      </c>
      <c r="F85" s="49">
        <v>70</v>
      </c>
      <c r="G85" s="50">
        <v>5.53</v>
      </c>
      <c r="H85" s="50">
        <v>0.7</v>
      </c>
      <c r="I85" s="51">
        <v>33.81</v>
      </c>
      <c r="J85" s="50">
        <v>164.5</v>
      </c>
      <c r="K85" s="42"/>
      <c r="L85" s="41"/>
    </row>
    <row r="86" spans="1:12" ht="15">
      <c r="A86" s="23"/>
      <c r="B86" s="15"/>
      <c r="C86" s="11"/>
      <c r="D86" s="7"/>
      <c r="E86" s="40" t="s">
        <v>81</v>
      </c>
      <c r="F86" s="66">
        <v>100</v>
      </c>
      <c r="G86" s="66">
        <v>0.4</v>
      </c>
      <c r="H86" s="66">
        <v>0.4</v>
      </c>
      <c r="I86" s="66">
        <v>9.8000000000000007</v>
      </c>
      <c r="J86" s="66">
        <v>47</v>
      </c>
      <c r="K86" s="42" t="s">
        <v>48</v>
      </c>
      <c r="L86" s="41"/>
    </row>
    <row r="87" spans="1:12" ht="15">
      <c r="A87" s="23"/>
      <c r="B87" s="15"/>
      <c r="C87" s="11"/>
      <c r="D87" s="6"/>
      <c r="E87" s="60"/>
      <c r="F87" s="61"/>
      <c r="G87" s="62"/>
      <c r="H87" s="62"/>
      <c r="I87" s="63"/>
      <c r="J87" s="62"/>
      <c r="K87" s="65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25.849999999999998</v>
      </c>
      <c r="H89" s="19">
        <f t="shared" ref="H89" si="43">SUM(H82:H88)</f>
        <v>19.41</v>
      </c>
      <c r="I89" s="19">
        <f t="shared" ref="I89" si="44">SUM(I82:I88)</f>
        <v>69.61</v>
      </c>
      <c r="J89" s="19">
        <f t="shared" ref="J89:L89" si="45">SUM(J82:J88)</f>
        <v>561.58999999999992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540</v>
      </c>
      <c r="G100" s="32">
        <f t="shared" ref="G100" si="50">G89+G99</f>
        <v>25.849999999999998</v>
      </c>
      <c r="H100" s="32">
        <f t="shared" ref="H100" si="51">H89+H99</f>
        <v>19.41</v>
      </c>
      <c r="I100" s="32">
        <f t="shared" ref="I100" si="52">I89+I99</f>
        <v>69.61</v>
      </c>
      <c r="J100" s="32">
        <f t="shared" ref="J100:L100" si="53">J89+J99</f>
        <v>561.58999999999992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57</v>
      </c>
      <c r="F101" s="58">
        <v>90</v>
      </c>
      <c r="G101" s="50">
        <v>10.39</v>
      </c>
      <c r="H101" s="50">
        <v>8.8699999999999992</v>
      </c>
      <c r="I101" s="51">
        <v>1.76</v>
      </c>
      <c r="J101" s="50">
        <v>128.52000000000001</v>
      </c>
      <c r="K101" s="52" t="s">
        <v>86</v>
      </c>
      <c r="L101" s="39"/>
    </row>
    <row r="102" spans="1:12" ht="15">
      <c r="A102" s="23"/>
      <c r="B102" s="15"/>
      <c r="C102" s="11"/>
      <c r="D102" s="6"/>
      <c r="E102" s="48" t="s">
        <v>59</v>
      </c>
      <c r="F102" s="49">
        <v>150</v>
      </c>
      <c r="G102" s="50">
        <v>6.2</v>
      </c>
      <c r="H102" s="50">
        <v>4.58</v>
      </c>
      <c r="I102" s="51">
        <v>42.3</v>
      </c>
      <c r="J102" s="50">
        <v>235.22</v>
      </c>
      <c r="K102" s="52" t="s">
        <v>60</v>
      </c>
      <c r="L102" s="41"/>
    </row>
    <row r="103" spans="1:12" ht="15">
      <c r="A103" s="23"/>
      <c r="B103" s="15"/>
      <c r="C103" s="11"/>
      <c r="D103" s="7" t="s">
        <v>22</v>
      </c>
      <c r="E103" s="48" t="s">
        <v>44</v>
      </c>
      <c r="F103" s="49">
        <v>200</v>
      </c>
      <c r="G103" s="50">
        <v>0.06</v>
      </c>
      <c r="H103" s="50">
        <v>0.01</v>
      </c>
      <c r="I103" s="51">
        <v>11.19</v>
      </c>
      <c r="J103" s="50">
        <v>46.28</v>
      </c>
      <c r="K103" s="52" t="s">
        <v>45</v>
      </c>
      <c r="L103" s="41"/>
    </row>
    <row r="104" spans="1:12" ht="15.75" thickBot="1">
      <c r="A104" s="23"/>
      <c r="B104" s="15"/>
      <c r="C104" s="11"/>
      <c r="D104" s="7" t="s">
        <v>23</v>
      </c>
      <c r="E104" s="48" t="s">
        <v>46</v>
      </c>
      <c r="F104" s="49">
        <v>30</v>
      </c>
      <c r="G104" s="50">
        <v>2.37</v>
      </c>
      <c r="H104" s="50">
        <v>0.3</v>
      </c>
      <c r="I104" s="51">
        <v>14.49</v>
      </c>
      <c r="J104" s="50">
        <v>70.5</v>
      </c>
      <c r="K104" s="42"/>
      <c r="L104" s="41"/>
    </row>
    <row r="105" spans="1:12" ht="15">
      <c r="A105" s="23"/>
      <c r="B105" s="15"/>
      <c r="C105" s="11"/>
      <c r="D105" s="7"/>
      <c r="E105" s="53" t="s">
        <v>81</v>
      </c>
      <c r="F105" s="54">
        <v>100</v>
      </c>
      <c r="G105" s="55">
        <v>0.4</v>
      </c>
      <c r="H105" s="55">
        <v>0.4</v>
      </c>
      <c r="I105" s="56">
        <v>9.8000000000000007</v>
      </c>
      <c r="J105" s="55">
        <v>47</v>
      </c>
      <c r="K105" s="57" t="s">
        <v>48</v>
      </c>
      <c r="L105" s="41"/>
    </row>
    <row r="106" spans="1:12" ht="15">
      <c r="A106" s="23"/>
      <c r="B106" s="15"/>
      <c r="C106" s="11"/>
      <c r="D106" s="6"/>
      <c r="E106" s="40" t="s">
        <v>67</v>
      </c>
      <c r="F106" s="66">
        <v>18</v>
      </c>
      <c r="G106" s="66">
        <v>1.8</v>
      </c>
      <c r="H106" s="66">
        <v>5.3</v>
      </c>
      <c r="I106" s="66">
        <v>0.9</v>
      </c>
      <c r="J106" s="66">
        <v>52.9</v>
      </c>
      <c r="K106" s="67" t="s">
        <v>62</v>
      </c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588</v>
      </c>
      <c r="G108" s="19">
        <f t="shared" ref="G108:J108" si="54">SUM(G101:G107)</f>
        <v>21.22</v>
      </c>
      <c r="H108" s="19">
        <f t="shared" si="54"/>
        <v>19.46</v>
      </c>
      <c r="I108" s="19">
        <f t="shared" si="54"/>
        <v>80.44</v>
      </c>
      <c r="J108" s="19">
        <f t="shared" si="54"/>
        <v>580.41999999999996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588</v>
      </c>
      <c r="G119" s="32">
        <f t="shared" ref="G119" si="58">G108+G118</f>
        <v>21.22</v>
      </c>
      <c r="H119" s="32">
        <f t="shared" ref="H119" si="59">H108+H118</f>
        <v>19.46</v>
      </c>
      <c r="I119" s="32">
        <f t="shared" ref="I119" si="60">I108+I118</f>
        <v>80.44</v>
      </c>
      <c r="J119" s="32">
        <f t="shared" ref="J119:L119" si="61">J108+J118</f>
        <v>580.41999999999996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87</v>
      </c>
      <c r="F120" s="49">
        <v>200</v>
      </c>
      <c r="G120" s="50">
        <v>3.69</v>
      </c>
      <c r="H120" s="50">
        <v>3.94</v>
      </c>
      <c r="I120" s="51">
        <v>23.29</v>
      </c>
      <c r="J120" s="50">
        <v>143.79</v>
      </c>
      <c r="K120" s="52" t="s">
        <v>88</v>
      </c>
      <c r="L120" s="39"/>
    </row>
    <row r="121" spans="1:12" ht="15">
      <c r="A121" s="14"/>
      <c r="B121" s="15"/>
      <c r="C121" s="11"/>
      <c r="D121" s="6"/>
      <c r="E121" s="48" t="s">
        <v>53</v>
      </c>
      <c r="F121" s="49">
        <v>100</v>
      </c>
      <c r="G121" s="50">
        <v>7.63</v>
      </c>
      <c r="H121" s="50">
        <v>8.16</v>
      </c>
      <c r="I121" s="51">
        <v>31.26</v>
      </c>
      <c r="J121" s="50">
        <v>232.42</v>
      </c>
      <c r="K121" s="59">
        <v>486</v>
      </c>
      <c r="L121" s="41"/>
    </row>
    <row r="122" spans="1:12" ht="15">
      <c r="A122" s="14"/>
      <c r="B122" s="15"/>
      <c r="C122" s="11"/>
      <c r="D122" s="7" t="s">
        <v>22</v>
      </c>
      <c r="E122" s="48" t="s">
        <v>55</v>
      </c>
      <c r="F122" s="49">
        <v>200</v>
      </c>
      <c r="G122" s="50">
        <v>3.99</v>
      </c>
      <c r="H122" s="50">
        <v>3.17</v>
      </c>
      <c r="I122" s="51">
        <v>16.34</v>
      </c>
      <c r="J122" s="50">
        <v>111.18</v>
      </c>
      <c r="K122" s="52" t="s">
        <v>56</v>
      </c>
      <c r="L122" s="41"/>
    </row>
    <row r="123" spans="1:12" ht="15.75" thickBot="1">
      <c r="A123" s="14"/>
      <c r="B123" s="15"/>
      <c r="C123" s="11"/>
      <c r="D123" s="7" t="s">
        <v>23</v>
      </c>
      <c r="E123" s="48"/>
      <c r="F123" s="49"/>
      <c r="G123" s="50"/>
      <c r="H123" s="50"/>
      <c r="I123" s="51"/>
      <c r="J123" s="50"/>
      <c r="K123" s="42"/>
      <c r="L123" s="41"/>
    </row>
    <row r="124" spans="1:12" ht="15">
      <c r="A124" s="14"/>
      <c r="B124" s="15"/>
      <c r="C124" s="11"/>
      <c r="D124" s="7"/>
      <c r="E124" s="53" t="s">
        <v>81</v>
      </c>
      <c r="F124" s="54">
        <v>150</v>
      </c>
      <c r="G124" s="55">
        <v>2.2999999999999998</v>
      </c>
      <c r="H124" s="55">
        <v>0.8</v>
      </c>
      <c r="I124" s="56">
        <v>31.5</v>
      </c>
      <c r="J124" s="55">
        <v>142</v>
      </c>
      <c r="K124" s="57" t="s">
        <v>48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17.61</v>
      </c>
      <c r="H127" s="19">
        <f t="shared" si="62"/>
        <v>16.07</v>
      </c>
      <c r="I127" s="19">
        <f t="shared" si="62"/>
        <v>102.39</v>
      </c>
      <c r="J127" s="19">
        <f t="shared" si="62"/>
        <v>629.39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650</v>
      </c>
      <c r="G138" s="32">
        <f t="shared" ref="G138" si="66">G127+G137</f>
        <v>17.61</v>
      </c>
      <c r="H138" s="32">
        <f t="shared" ref="H138" si="67">H127+H137</f>
        <v>16.07</v>
      </c>
      <c r="I138" s="32">
        <f t="shared" ref="I138" si="68">I127+I137</f>
        <v>102.39</v>
      </c>
      <c r="J138" s="32">
        <f t="shared" ref="J138:L138" si="69">J127+J137</f>
        <v>629.39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63</v>
      </c>
      <c r="F139" s="58">
        <v>90</v>
      </c>
      <c r="G139" s="50">
        <v>17.98</v>
      </c>
      <c r="H139" s="50">
        <v>14.9</v>
      </c>
      <c r="I139" s="51">
        <v>0.24</v>
      </c>
      <c r="J139" s="50">
        <v>244.5</v>
      </c>
      <c r="K139" s="59">
        <v>356</v>
      </c>
      <c r="L139" s="39"/>
    </row>
    <row r="140" spans="1:12" ht="15">
      <c r="A140" s="23"/>
      <c r="B140" s="15"/>
      <c r="C140" s="11"/>
      <c r="D140" s="6"/>
      <c r="E140" s="48" t="s">
        <v>64</v>
      </c>
      <c r="F140" s="49">
        <v>150</v>
      </c>
      <c r="G140" s="50">
        <v>3.47</v>
      </c>
      <c r="H140" s="50">
        <v>3.45</v>
      </c>
      <c r="I140" s="51">
        <v>31.61</v>
      </c>
      <c r="J140" s="50">
        <v>171.57</v>
      </c>
      <c r="K140" s="52" t="s">
        <v>65</v>
      </c>
      <c r="L140" s="41"/>
    </row>
    <row r="141" spans="1:12" ht="15">
      <c r="A141" s="23"/>
      <c r="B141" s="15"/>
      <c r="C141" s="11"/>
      <c r="D141" s="7" t="s">
        <v>22</v>
      </c>
      <c r="E141" s="48" t="s">
        <v>89</v>
      </c>
      <c r="F141" s="49">
        <v>200</v>
      </c>
      <c r="G141" s="50">
        <v>0</v>
      </c>
      <c r="H141" s="50">
        <v>0</v>
      </c>
      <c r="I141" s="51">
        <v>11.09</v>
      </c>
      <c r="J141" s="50">
        <v>44.34</v>
      </c>
      <c r="K141" s="50" t="s">
        <v>51</v>
      </c>
      <c r="L141" s="41"/>
    </row>
    <row r="142" spans="1:12" ht="15.75" customHeight="1" thickBot="1">
      <c r="A142" s="23"/>
      <c r="B142" s="15"/>
      <c r="C142" s="11"/>
      <c r="D142" s="7" t="s">
        <v>23</v>
      </c>
      <c r="E142" s="48" t="s">
        <v>46</v>
      </c>
      <c r="F142" s="49">
        <v>30</v>
      </c>
      <c r="G142" s="50">
        <v>2.37</v>
      </c>
      <c r="H142" s="50">
        <v>0.3</v>
      </c>
      <c r="I142" s="51">
        <v>14.49</v>
      </c>
      <c r="J142" s="50">
        <v>70.5</v>
      </c>
      <c r="K142" s="42"/>
      <c r="L142" s="41"/>
    </row>
    <row r="143" spans="1:12" ht="15">
      <c r="A143" s="23"/>
      <c r="B143" s="15"/>
      <c r="C143" s="11"/>
      <c r="D143" s="7"/>
      <c r="E143" s="53" t="s">
        <v>81</v>
      </c>
      <c r="F143" s="54">
        <v>100</v>
      </c>
      <c r="G143" s="55">
        <v>0.4</v>
      </c>
      <c r="H143" s="55">
        <v>0.3</v>
      </c>
      <c r="I143" s="56">
        <v>10.3</v>
      </c>
      <c r="J143" s="55">
        <v>47</v>
      </c>
      <c r="K143" s="57" t="s">
        <v>48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24.22</v>
      </c>
      <c r="H146" s="19">
        <f t="shared" si="70"/>
        <v>18.950000000000003</v>
      </c>
      <c r="I146" s="19">
        <f t="shared" si="70"/>
        <v>67.73</v>
      </c>
      <c r="J146" s="19">
        <f t="shared" si="70"/>
        <v>577.91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570</v>
      </c>
      <c r="G157" s="32">
        <f t="shared" ref="G157" si="74">G146+G156</f>
        <v>24.22</v>
      </c>
      <c r="H157" s="32">
        <f t="shared" ref="H157" si="75">H146+H156</f>
        <v>18.950000000000003</v>
      </c>
      <c r="I157" s="32">
        <f t="shared" ref="I157" si="76">I146+I156</f>
        <v>67.73</v>
      </c>
      <c r="J157" s="32">
        <f t="shared" ref="J157:L157" si="77">J146+J156</f>
        <v>577.91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90</v>
      </c>
      <c r="F158" s="49">
        <v>150</v>
      </c>
      <c r="G158" s="50">
        <v>10.4</v>
      </c>
      <c r="H158" s="50">
        <v>11.1</v>
      </c>
      <c r="I158" s="51">
        <v>45.5</v>
      </c>
      <c r="J158" s="50">
        <v>258.7</v>
      </c>
      <c r="K158" s="59">
        <v>218</v>
      </c>
      <c r="L158" s="39"/>
    </row>
    <row r="159" spans="1:12" ht="15">
      <c r="A159" s="23"/>
      <c r="B159" s="15"/>
      <c r="C159" s="11"/>
      <c r="D159" s="6"/>
      <c r="E159" s="48"/>
      <c r="F159" s="58"/>
      <c r="G159" s="50"/>
      <c r="H159" s="50"/>
      <c r="I159" s="51"/>
      <c r="J159" s="50"/>
      <c r="K159" s="52"/>
      <c r="L159" s="41"/>
    </row>
    <row r="160" spans="1:12" ht="15">
      <c r="A160" s="23"/>
      <c r="B160" s="15"/>
      <c r="C160" s="11"/>
      <c r="D160" s="7" t="s">
        <v>22</v>
      </c>
      <c r="E160" s="48" t="s">
        <v>44</v>
      </c>
      <c r="F160" s="49">
        <v>200</v>
      </c>
      <c r="G160" s="50">
        <v>0.06</v>
      </c>
      <c r="H160" s="50">
        <v>0.01</v>
      </c>
      <c r="I160" s="51">
        <v>6.7</v>
      </c>
      <c r="J160" s="50">
        <v>46.28</v>
      </c>
      <c r="K160" s="52" t="s">
        <v>45</v>
      </c>
      <c r="L160" s="41"/>
    </row>
    <row r="161" spans="1:12" ht="15.75" thickBot="1">
      <c r="A161" s="23"/>
      <c r="B161" s="15"/>
      <c r="C161" s="11"/>
      <c r="D161" s="7" t="s">
        <v>23</v>
      </c>
      <c r="E161" s="48" t="s">
        <v>46</v>
      </c>
      <c r="F161" s="49">
        <v>40</v>
      </c>
      <c r="G161" s="50">
        <v>3.16</v>
      </c>
      <c r="H161" s="50">
        <v>0.4</v>
      </c>
      <c r="I161" s="51">
        <v>19.32</v>
      </c>
      <c r="J161" s="50">
        <v>94</v>
      </c>
      <c r="K161" s="42"/>
      <c r="L161" s="41"/>
    </row>
    <row r="162" spans="1:12" ht="15">
      <c r="A162" s="23"/>
      <c r="B162" s="15"/>
      <c r="C162" s="11"/>
      <c r="D162" s="7"/>
      <c r="E162" s="53" t="s">
        <v>81</v>
      </c>
      <c r="F162" s="54">
        <v>100</v>
      </c>
      <c r="G162" s="55">
        <v>0.4</v>
      </c>
      <c r="H162" s="55">
        <v>0.3</v>
      </c>
      <c r="I162" s="56">
        <v>10.3</v>
      </c>
      <c r="J162" s="55">
        <v>47</v>
      </c>
      <c r="K162" s="57" t="s">
        <v>48</v>
      </c>
      <c r="L162" s="41"/>
    </row>
    <row r="163" spans="1:12" ht="15">
      <c r="A163" s="23"/>
      <c r="B163" s="15"/>
      <c r="C163" s="11"/>
      <c r="D163" s="6"/>
      <c r="E163" s="40" t="s">
        <v>67</v>
      </c>
      <c r="F163" s="66">
        <v>15</v>
      </c>
      <c r="G163" s="66">
        <v>3.9</v>
      </c>
      <c r="H163" s="66">
        <v>3.92</v>
      </c>
      <c r="I163" s="66">
        <v>0</v>
      </c>
      <c r="J163" s="66">
        <v>51.6</v>
      </c>
      <c r="K163" s="67" t="s">
        <v>62</v>
      </c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17.920000000000002</v>
      </c>
      <c r="H165" s="19">
        <f t="shared" si="78"/>
        <v>15.73</v>
      </c>
      <c r="I165" s="19">
        <f t="shared" si="78"/>
        <v>81.820000000000007</v>
      </c>
      <c r="J165" s="19">
        <f t="shared" si="78"/>
        <v>497.58000000000004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505</v>
      </c>
      <c r="G176" s="32">
        <f t="shared" ref="G176" si="82">G165+G175</f>
        <v>17.920000000000002</v>
      </c>
      <c r="H176" s="32">
        <f t="shared" ref="H176" si="83">H165+H175</f>
        <v>15.73</v>
      </c>
      <c r="I176" s="32">
        <f t="shared" ref="I176" si="84">I165+I175</f>
        <v>81.820000000000007</v>
      </c>
      <c r="J176" s="32">
        <f t="shared" ref="J176:L176" si="85">J165+J175</f>
        <v>497.58000000000004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91</v>
      </c>
      <c r="F177" s="49">
        <v>90</v>
      </c>
      <c r="G177" s="50">
        <v>13.2</v>
      </c>
      <c r="H177" s="50">
        <v>10.23</v>
      </c>
      <c r="I177" s="51">
        <v>12.98</v>
      </c>
      <c r="J177" s="50">
        <v>157.44999999999999</v>
      </c>
      <c r="K177" s="52" t="s">
        <v>92</v>
      </c>
      <c r="L177" s="39"/>
    </row>
    <row r="178" spans="1:12" ht="15">
      <c r="A178" s="23"/>
      <c r="B178" s="15"/>
      <c r="C178" s="11"/>
      <c r="D178" s="6"/>
      <c r="E178" s="48" t="s">
        <v>78</v>
      </c>
      <c r="F178" s="58">
        <v>150</v>
      </c>
      <c r="G178" s="50">
        <v>4.5</v>
      </c>
      <c r="H178" s="50">
        <v>9.23</v>
      </c>
      <c r="I178" s="51">
        <v>20.37</v>
      </c>
      <c r="J178" s="50">
        <v>164</v>
      </c>
      <c r="K178" s="59">
        <v>118</v>
      </c>
      <c r="L178" s="41"/>
    </row>
    <row r="179" spans="1:12" ht="15">
      <c r="A179" s="23"/>
      <c r="B179" s="15"/>
      <c r="C179" s="11"/>
      <c r="D179" s="7" t="s">
        <v>22</v>
      </c>
      <c r="E179" s="48" t="s">
        <v>71</v>
      </c>
      <c r="F179" s="49">
        <v>200</v>
      </c>
      <c r="G179" s="50">
        <v>3.23</v>
      </c>
      <c r="H179" s="50">
        <v>2.5099999999999998</v>
      </c>
      <c r="I179" s="51">
        <v>20.67</v>
      </c>
      <c r="J179" s="50">
        <v>118.89</v>
      </c>
      <c r="K179" s="52" t="s">
        <v>72</v>
      </c>
      <c r="L179" s="41"/>
    </row>
    <row r="180" spans="1:12" ht="15.75" thickBot="1">
      <c r="A180" s="23"/>
      <c r="B180" s="15"/>
      <c r="C180" s="11"/>
      <c r="D180" s="7" t="s">
        <v>23</v>
      </c>
      <c r="E180" s="48" t="s">
        <v>46</v>
      </c>
      <c r="F180" s="49">
        <v>30</v>
      </c>
      <c r="G180" s="50">
        <v>2.37</v>
      </c>
      <c r="H180" s="50">
        <v>0.3</v>
      </c>
      <c r="I180" s="51">
        <v>14.49</v>
      </c>
      <c r="J180" s="50">
        <v>70.5</v>
      </c>
      <c r="K180" s="42"/>
      <c r="L180" s="41"/>
    </row>
    <row r="181" spans="1:12" ht="15">
      <c r="A181" s="23"/>
      <c r="B181" s="15"/>
      <c r="C181" s="11"/>
      <c r="D181" s="7"/>
      <c r="E181" s="53" t="s">
        <v>81</v>
      </c>
      <c r="F181" s="54">
        <v>100</v>
      </c>
      <c r="G181" s="55">
        <v>0.4</v>
      </c>
      <c r="H181" s="55">
        <v>0.4</v>
      </c>
      <c r="I181" s="56">
        <v>9.8000000000000007</v>
      </c>
      <c r="J181" s="55">
        <v>47</v>
      </c>
      <c r="K181" s="57" t="s">
        <v>48</v>
      </c>
      <c r="L181" s="41"/>
    </row>
    <row r="182" spans="1:12" ht="15">
      <c r="A182" s="23"/>
      <c r="B182" s="15"/>
      <c r="C182" s="11"/>
      <c r="D182" s="6"/>
      <c r="E182" s="60" t="s">
        <v>93</v>
      </c>
      <c r="F182" s="61"/>
      <c r="G182" s="62"/>
      <c r="H182" s="62"/>
      <c r="I182" s="63"/>
      <c r="J182" s="62"/>
      <c r="K182" s="65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23.7</v>
      </c>
      <c r="H184" s="19">
        <f t="shared" si="86"/>
        <v>22.669999999999998</v>
      </c>
      <c r="I184" s="19">
        <f t="shared" si="86"/>
        <v>78.31</v>
      </c>
      <c r="J184" s="19">
        <f t="shared" si="86"/>
        <v>557.83999999999992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570</v>
      </c>
      <c r="G195" s="32">
        <f t="shared" ref="G195" si="90">G184+G194</f>
        <v>23.7</v>
      </c>
      <c r="H195" s="32">
        <f t="shared" ref="H195" si="91">H184+H194</f>
        <v>22.669999999999998</v>
      </c>
      <c r="I195" s="32">
        <f t="shared" ref="I195" si="92">I184+I194</f>
        <v>78.31</v>
      </c>
      <c r="J195" s="32">
        <f t="shared" ref="J195:L195" si="93">J184+J194</f>
        <v>557.83999999999992</v>
      </c>
      <c r="K195" s="32"/>
      <c r="L195" s="32">
        <f t="shared" si="93"/>
        <v>0</v>
      </c>
    </row>
    <row r="196" spans="1:12" ht="15">
      <c r="A196" s="20">
        <v>3</v>
      </c>
      <c r="B196" s="21">
        <v>1</v>
      </c>
      <c r="C196" s="22" t="s">
        <v>20</v>
      </c>
      <c r="D196" s="5" t="s">
        <v>21</v>
      </c>
      <c r="E196" s="48" t="s">
        <v>74</v>
      </c>
      <c r="F196" s="58">
        <v>200</v>
      </c>
      <c r="G196" s="50">
        <v>4.8600000000000003</v>
      </c>
      <c r="H196" s="50">
        <v>7.54</v>
      </c>
      <c r="I196" s="51">
        <v>35.85</v>
      </c>
      <c r="J196" s="50">
        <v>219.5</v>
      </c>
      <c r="K196" s="52" t="s">
        <v>75</v>
      </c>
      <c r="L196" s="39"/>
    </row>
    <row r="197" spans="1:12" ht="15">
      <c r="A197" s="23"/>
      <c r="B197" s="15"/>
      <c r="C197" s="11"/>
      <c r="D197" s="6"/>
      <c r="E197" s="48" t="s">
        <v>76</v>
      </c>
      <c r="F197" s="49">
        <v>15</v>
      </c>
      <c r="G197" s="50">
        <v>1.94</v>
      </c>
      <c r="H197" s="50">
        <v>3.27</v>
      </c>
      <c r="I197" s="51">
        <v>0.28999999999999998</v>
      </c>
      <c r="J197" s="50">
        <v>38.4</v>
      </c>
      <c r="K197" s="52" t="s">
        <v>77</v>
      </c>
      <c r="L197" s="41"/>
    </row>
    <row r="198" spans="1:12" ht="15">
      <c r="A198" s="23"/>
      <c r="B198" s="15"/>
      <c r="C198" s="11"/>
      <c r="D198" s="7" t="s">
        <v>22</v>
      </c>
      <c r="E198" s="48" t="s">
        <v>55</v>
      </c>
      <c r="F198" s="58">
        <v>200</v>
      </c>
      <c r="G198" s="50">
        <v>4.91</v>
      </c>
      <c r="H198" s="50">
        <v>3.17</v>
      </c>
      <c r="I198" s="51">
        <v>16.34</v>
      </c>
      <c r="J198" s="50">
        <v>111.18</v>
      </c>
      <c r="K198" s="52" t="s">
        <v>56</v>
      </c>
      <c r="L198" s="41"/>
    </row>
    <row r="199" spans="1:12" ht="15.75" thickBot="1">
      <c r="A199" s="23"/>
      <c r="B199" s="15"/>
      <c r="C199" s="11"/>
      <c r="D199" s="7" t="s">
        <v>23</v>
      </c>
      <c r="E199" s="48" t="s">
        <v>46</v>
      </c>
      <c r="F199" s="49">
        <v>30</v>
      </c>
      <c r="G199" s="50">
        <v>2.37</v>
      </c>
      <c r="H199" s="50">
        <v>0.3</v>
      </c>
      <c r="I199" s="51">
        <v>14.49</v>
      </c>
      <c r="J199" s="50">
        <v>70.5</v>
      </c>
      <c r="K199" s="42"/>
      <c r="L199" s="41"/>
    </row>
    <row r="200" spans="1:12" ht="15">
      <c r="A200" s="23"/>
      <c r="B200" s="15"/>
      <c r="C200" s="11"/>
      <c r="D200" s="7"/>
      <c r="E200" s="53" t="s">
        <v>81</v>
      </c>
      <c r="F200" s="54">
        <v>150</v>
      </c>
      <c r="G200" s="55">
        <v>2.2999999999999998</v>
      </c>
      <c r="H200" s="55">
        <v>0.8</v>
      </c>
      <c r="I200" s="56">
        <v>31.5</v>
      </c>
      <c r="J200" s="55">
        <v>142</v>
      </c>
      <c r="K200" s="57" t="s">
        <v>48</v>
      </c>
      <c r="L200" s="41"/>
    </row>
    <row r="201" spans="1:12" ht="1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595</v>
      </c>
      <c r="G203" s="19">
        <f t="shared" ref="G203:J203" si="94">SUM(G196:G202)</f>
        <v>16.380000000000003</v>
      </c>
      <c r="H203" s="19">
        <f t="shared" si="94"/>
        <v>15.080000000000002</v>
      </c>
      <c r="I203" s="19">
        <f t="shared" si="94"/>
        <v>98.47</v>
      </c>
      <c r="J203" s="19">
        <f t="shared" si="94"/>
        <v>581.57999999999993</v>
      </c>
      <c r="K203" s="25"/>
      <c r="L203" s="19">
        <f t="shared" ref="L203" si="95">SUM(L196:L202)</f>
        <v>0</v>
      </c>
    </row>
    <row r="204" spans="1:12" ht="15">
      <c r="A204" s="26">
        <v>3</v>
      </c>
      <c r="B204" s="13">
        <f>B196</f>
        <v>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15">
      <c r="A205" s="23"/>
      <c r="B205" s="15"/>
      <c r="C205" s="11"/>
      <c r="D205" s="7" t="s">
        <v>27</v>
      </c>
      <c r="E205" s="40"/>
      <c r="F205" s="41"/>
      <c r="G205" s="41"/>
      <c r="H205" s="41"/>
      <c r="I205" s="41"/>
      <c r="J205" s="41"/>
      <c r="K205" s="42"/>
      <c r="L205" s="41"/>
    </row>
    <row r="206" spans="1:12" ht="15">
      <c r="A206" s="23"/>
      <c r="B206" s="15"/>
      <c r="C206" s="11"/>
      <c r="D206" s="7" t="s">
        <v>28</v>
      </c>
      <c r="E206" s="40"/>
      <c r="F206" s="41"/>
      <c r="G206" s="41"/>
      <c r="H206" s="41"/>
      <c r="I206" s="41"/>
      <c r="J206" s="41"/>
      <c r="K206" s="42"/>
      <c r="L206" s="41"/>
    </row>
    <row r="207" spans="1:12" ht="15">
      <c r="A207" s="23"/>
      <c r="B207" s="15"/>
      <c r="C207" s="11"/>
      <c r="D207" s="7" t="s">
        <v>29</v>
      </c>
      <c r="E207" s="40"/>
      <c r="F207" s="41"/>
      <c r="G207" s="41"/>
      <c r="H207" s="41"/>
      <c r="I207" s="41"/>
      <c r="J207" s="41"/>
      <c r="K207" s="42"/>
      <c r="L207" s="41"/>
    </row>
    <row r="208" spans="1:12" ht="15">
      <c r="A208" s="23"/>
      <c r="B208" s="15"/>
      <c r="C208" s="11"/>
      <c r="D208" s="7" t="s">
        <v>30</v>
      </c>
      <c r="E208" s="40"/>
      <c r="F208" s="41"/>
      <c r="G208" s="41"/>
      <c r="H208" s="41"/>
      <c r="I208" s="41"/>
      <c r="J208" s="41"/>
      <c r="K208" s="42"/>
      <c r="L208" s="41"/>
    </row>
    <row r="209" spans="1:12" ht="15">
      <c r="A209" s="23"/>
      <c r="B209" s="15"/>
      <c r="C209" s="11"/>
      <c r="D209" s="7" t="s">
        <v>31</v>
      </c>
      <c r="E209" s="40"/>
      <c r="F209" s="41"/>
      <c r="G209" s="41"/>
      <c r="H209" s="41"/>
      <c r="I209" s="41"/>
      <c r="J209" s="41"/>
      <c r="K209" s="42"/>
      <c r="L209" s="41"/>
    </row>
    <row r="210" spans="1:12" ht="15">
      <c r="A210" s="23"/>
      <c r="B210" s="15"/>
      <c r="C210" s="11"/>
      <c r="D210" s="7" t="s">
        <v>32</v>
      </c>
      <c r="E210" s="40"/>
      <c r="F210" s="41"/>
      <c r="G210" s="41"/>
      <c r="H210" s="41"/>
      <c r="I210" s="41"/>
      <c r="J210" s="41"/>
      <c r="K210" s="42"/>
      <c r="L210" s="41"/>
    </row>
    <row r="211" spans="1:12" ht="1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>
      <c r="A214" s="29">
        <f>A196</f>
        <v>3</v>
      </c>
      <c r="B214" s="30">
        <f>B196</f>
        <v>1</v>
      </c>
      <c r="C214" s="86" t="s">
        <v>4</v>
      </c>
      <c r="D214" s="87"/>
      <c r="E214" s="31"/>
      <c r="F214" s="32">
        <f>F203+F213</f>
        <v>595</v>
      </c>
      <c r="G214" s="32">
        <f t="shared" ref="G214:J214" si="98">G203+G213</f>
        <v>16.380000000000003</v>
      </c>
      <c r="H214" s="32">
        <f t="shared" si="98"/>
        <v>15.080000000000002</v>
      </c>
      <c r="I214" s="32">
        <f t="shared" si="98"/>
        <v>98.47</v>
      </c>
      <c r="J214" s="32">
        <f t="shared" si="98"/>
        <v>581.57999999999993</v>
      </c>
      <c r="K214" s="32"/>
      <c r="L214" s="32">
        <f t="shared" ref="L214" si="99">L203+L213</f>
        <v>0</v>
      </c>
    </row>
    <row r="215" spans="1:12" ht="15">
      <c r="A215" s="14">
        <v>3</v>
      </c>
      <c r="B215" s="15">
        <v>2</v>
      </c>
      <c r="C215" s="22" t="s">
        <v>20</v>
      </c>
      <c r="D215" s="5" t="s">
        <v>21</v>
      </c>
      <c r="E215" s="48" t="s">
        <v>94</v>
      </c>
      <c r="F215" s="49">
        <v>160</v>
      </c>
      <c r="G215" s="50">
        <v>21.68</v>
      </c>
      <c r="H215" s="50">
        <v>11.52</v>
      </c>
      <c r="I215" s="51">
        <v>32.82</v>
      </c>
      <c r="J215" s="50">
        <v>325.01</v>
      </c>
      <c r="K215" s="52" t="s">
        <v>49</v>
      </c>
      <c r="L215" s="39"/>
    </row>
    <row r="216" spans="1:12" ht="15">
      <c r="A216" s="14"/>
      <c r="B216" s="15"/>
      <c r="C216" s="11"/>
      <c r="D216" s="6"/>
      <c r="E216" s="48"/>
      <c r="F216" s="49"/>
      <c r="G216" s="50"/>
      <c r="H216" s="50"/>
      <c r="I216" s="51"/>
      <c r="J216" s="50"/>
      <c r="K216" s="52"/>
      <c r="L216" s="41"/>
    </row>
    <row r="217" spans="1:12" ht="15">
      <c r="A217" s="14"/>
      <c r="B217" s="15"/>
      <c r="C217" s="11"/>
      <c r="D217" s="7" t="s">
        <v>22</v>
      </c>
      <c r="E217" s="48" t="s">
        <v>89</v>
      </c>
      <c r="F217" s="49">
        <v>200</v>
      </c>
      <c r="G217" s="50">
        <v>0</v>
      </c>
      <c r="H217" s="50">
        <v>0</v>
      </c>
      <c r="I217" s="51">
        <v>11.09</v>
      </c>
      <c r="J217" s="50">
        <v>44.34</v>
      </c>
      <c r="K217" s="50" t="s">
        <v>51</v>
      </c>
      <c r="L217" s="41"/>
    </row>
    <row r="218" spans="1:12" ht="15.75" thickBot="1">
      <c r="A218" s="14"/>
      <c r="B218" s="15"/>
      <c r="C218" s="11"/>
      <c r="D218" s="7" t="s">
        <v>23</v>
      </c>
      <c r="E218" s="48" t="s">
        <v>46</v>
      </c>
      <c r="F218" s="49">
        <v>40</v>
      </c>
      <c r="G218" s="50">
        <v>3.16</v>
      </c>
      <c r="H218" s="50">
        <v>0.4</v>
      </c>
      <c r="I218" s="51">
        <v>19.32</v>
      </c>
      <c r="J218" s="50">
        <v>94</v>
      </c>
      <c r="K218" s="42"/>
      <c r="L218" s="41"/>
    </row>
    <row r="219" spans="1:12" ht="15">
      <c r="A219" s="14"/>
      <c r="B219" s="15"/>
      <c r="C219" s="11"/>
      <c r="D219" s="7"/>
      <c r="E219" s="53" t="s">
        <v>81</v>
      </c>
      <c r="F219" s="54">
        <v>100</v>
      </c>
      <c r="G219" s="55">
        <v>0.4</v>
      </c>
      <c r="H219" s="55">
        <v>0.3</v>
      </c>
      <c r="I219" s="56">
        <v>10.3</v>
      </c>
      <c r="J219" s="55">
        <v>47</v>
      </c>
      <c r="K219" s="57" t="s">
        <v>48</v>
      </c>
      <c r="L219" s="41"/>
    </row>
    <row r="220" spans="1:12" ht="15">
      <c r="A220" s="14"/>
      <c r="B220" s="15"/>
      <c r="C220" s="11"/>
      <c r="D220" s="6"/>
      <c r="E220" s="40" t="s">
        <v>61</v>
      </c>
      <c r="F220" s="66">
        <v>10</v>
      </c>
      <c r="G220" s="66">
        <v>0.08</v>
      </c>
      <c r="H220" s="66">
        <v>7.25</v>
      </c>
      <c r="I220" s="66">
        <v>0.13</v>
      </c>
      <c r="J220" s="66">
        <v>66.09</v>
      </c>
      <c r="K220" s="67" t="s">
        <v>62</v>
      </c>
      <c r="L220" s="41"/>
    </row>
    <row r="221" spans="1:12" ht="15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">
      <c r="A222" s="16"/>
      <c r="B222" s="17"/>
      <c r="C222" s="8"/>
      <c r="D222" s="18" t="s">
        <v>33</v>
      </c>
      <c r="E222" s="9"/>
      <c r="F222" s="19">
        <f>SUM(F215:F221)</f>
        <v>510</v>
      </c>
      <c r="G222" s="19">
        <f t="shared" ref="G222:J222" si="100">SUM(G215:G221)</f>
        <v>25.319999999999997</v>
      </c>
      <c r="H222" s="19">
        <f t="shared" si="100"/>
        <v>19.47</v>
      </c>
      <c r="I222" s="19">
        <f t="shared" si="100"/>
        <v>73.66</v>
      </c>
      <c r="J222" s="19">
        <f t="shared" si="100"/>
        <v>576.44000000000005</v>
      </c>
      <c r="K222" s="25"/>
      <c r="L222" s="19">
        <f t="shared" ref="L222" si="101">SUM(L215:L221)</f>
        <v>0</v>
      </c>
    </row>
    <row r="223" spans="1:12" ht="15">
      <c r="A223" s="13">
        <v>3</v>
      </c>
      <c r="B223" s="13">
        <f>B215</f>
        <v>2</v>
      </c>
      <c r="C223" s="10" t="s">
        <v>25</v>
      </c>
      <c r="D223" s="7" t="s">
        <v>26</v>
      </c>
      <c r="E223" s="40"/>
      <c r="F223" s="41"/>
      <c r="G223" s="41"/>
      <c r="H223" s="41"/>
      <c r="I223" s="41"/>
      <c r="J223" s="41"/>
      <c r="K223" s="42"/>
      <c r="L223" s="41"/>
    </row>
    <row r="224" spans="1:12" ht="15">
      <c r="A224" s="14"/>
      <c r="B224" s="15"/>
      <c r="C224" s="11"/>
      <c r="D224" s="7" t="s">
        <v>27</v>
      </c>
      <c r="E224" s="40"/>
      <c r="F224" s="41"/>
      <c r="G224" s="41"/>
      <c r="H224" s="41"/>
      <c r="I224" s="41"/>
      <c r="J224" s="41"/>
      <c r="K224" s="42"/>
      <c r="L224" s="41"/>
    </row>
    <row r="225" spans="1:12" ht="15">
      <c r="A225" s="14"/>
      <c r="B225" s="15"/>
      <c r="C225" s="11"/>
      <c r="D225" s="7" t="s">
        <v>28</v>
      </c>
      <c r="E225" s="40"/>
      <c r="F225" s="41"/>
      <c r="G225" s="41"/>
      <c r="H225" s="41"/>
      <c r="I225" s="41"/>
      <c r="J225" s="41"/>
      <c r="K225" s="42"/>
      <c r="L225" s="41"/>
    </row>
    <row r="226" spans="1:12" ht="15">
      <c r="A226" s="14"/>
      <c r="B226" s="15"/>
      <c r="C226" s="11"/>
      <c r="D226" s="7" t="s">
        <v>29</v>
      </c>
      <c r="E226" s="40"/>
      <c r="F226" s="41"/>
      <c r="G226" s="41"/>
      <c r="H226" s="41"/>
      <c r="I226" s="41"/>
      <c r="J226" s="41"/>
      <c r="K226" s="42"/>
      <c r="L226" s="41"/>
    </row>
    <row r="227" spans="1:12" ht="15">
      <c r="A227" s="14"/>
      <c r="B227" s="15"/>
      <c r="C227" s="11"/>
      <c r="D227" s="7" t="s">
        <v>30</v>
      </c>
      <c r="E227" s="40"/>
      <c r="F227" s="41"/>
      <c r="G227" s="41"/>
      <c r="H227" s="41"/>
      <c r="I227" s="41"/>
      <c r="J227" s="41"/>
      <c r="K227" s="42"/>
      <c r="L227" s="41"/>
    </row>
    <row r="228" spans="1:12" ht="15">
      <c r="A228" s="14"/>
      <c r="B228" s="15"/>
      <c r="C228" s="11"/>
      <c r="D228" s="7" t="s">
        <v>31</v>
      </c>
      <c r="E228" s="40"/>
      <c r="F228" s="41"/>
      <c r="G228" s="41"/>
      <c r="H228" s="41"/>
      <c r="I228" s="41"/>
      <c r="J228" s="41"/>
      <c r="K228" s="42"/>
      <c r="L228" s="41"/>
    </row>
    <row r="229" spans="1:12" ht="15">
      <c r="A229" s="14"/>
      <c r="B229" s="15"/>
      <c r="C229" s="11"/>
      <c r="D229" s="7" t="s">
        <v>32</v>
      </c>
      <c r="E229" s="40"/>
      <c r="F229" s="41"/>
      <c r="G229" s="41"/>
      <c r="H229" s="41"/>
      <c r="I229" s="41"/>
      <c r="J229" s="41"/>
      <c r="K229" s="42"/>
      <c r="L229" s="41"/>
    </row>
    <row r="230" spans="1:12" ht="1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>
      <c r="A233" s="33">
        <f>A215</f>
        <v>3</v>
      </c>
      <c r="B233" s="33">
        <f>B215</f>
        <v>2</v>
      </c>
      <c r="C233" s="86" t="s">
        <v>4</v>
      </c>
      <c r="D233" s="87"/>
      <c r="E233" s="31"/>
      <c r="F233" s="32">
        <f>F222+F232</f>
        <v>510</v>
      </c>
      <c r="G233" s="32">
        <f t="shared" ref="G233:J233" si="104">G222+G232</f>
        <v>25.319999999999997</v>
      </c>
      <c r="H233" s="32">
        <f t="shared" si="104"/>
        <v>19.47</v>
      </c>
      <c r="I233" s="32">
        <f t="shared" si="104"/>
        <v>73.66</v>
      </c>
      <c r="J233" s="32">
        <f t="shared" si="104"/>
        <v>576.44000000000005</v>
      </c>
      <c r="K233" s="32"/>
      <c r="L233" s="32">
        <f t="shared" ref="L233" si="105">L222+L232</f>
        <v>0</v>
      </c>
    </row>
    <row r="234" spans="1:12" ht="15">
      <c r="A234" s="20">
        <v>3</v>
      </c>
      <c r="B234" s="21">
        <v>3</v>
      </c>
      <c r="C234" s="22" t="s">
        <v>20</v>
      </c>
      <c r="D234" s="5" t="s">
        <v>21</v>
      </c>
      <c r="E234" s="48" t="s">
        <v>95</v>
      </c>
      <c r="F234" s="49">
        <v>200</v>
      </c>
      <c r="G234" s="50">
        <v>7.86</v>
      </c>
      <c r="H234" s="50">
        <v>11.33</v>
      </c>
      <c r="I234" s="51">
        <v>53.33</v>
      </c>
      <c r="J234" s="50">
        <v>462.3</v>
      </c>
      <c r="K234" s="52" t="s">
        <v>54</v>
      </c>
      <c r="L234" s="39"/>
    </row>
    <row r="235" spans="1:12" ht="15">
      <c r="A235" s="23"/>
      <c r="B235" s="15"/>
      <c r="C235" s="11"/>
      <c r="D235" s="6"/>
      <c r="E235" s="48"/>
      <c r="F235" s="58"/>
      <c r="G235" s="50"/>
      <c r="H235" s="50"/>
      <c r="I235" s="51"/>
      <c r="J235" s="50"/>
      <c r="K235" s="52"/>
      <c r="L235" s="41"/>
    </row>
    <row r="236" spans="1:12" ht="15">
      <c r="A236" s="23"/>
      <c r="B236" s="15"/>
      <c r="C236" s="11"/>
      <c r="D236" s="7" t="s">
        <v>22</v>
      </c>
      <c r="E236" s="48" t="s">
        <v>55</v>
      </c>
      <c r="F236" s="58">
        <v>200</v>
      </c>
      <c r="G236" s="50">
        <v>4.91</v>
      </c>
      <c r="H236" s="50">
        <v>3.17</v>
      </c>
      <c r="I236" s="51">
        <v>16.34</v>
      </c>
      <c r="J236" s="50">
        <v>111.18</v>
      </c>
      <c r="K236" s="52" t="s">
        <v>56</v>
      </c>
      <c r="L236" s="41"/>
    </row>
    <row r="237" spans="1:12" ht="15.75" thickBot="1">
      <c r="A237" s="23"/>
      <c r="B237" s="15"/>
      <c r="C237" s="11"/>
      <c r="D237" s="7" t="s">
        <v>23</v>
      </c>
      <c r="E237" s="48" t="s">
        <v>46</v>
      </c>
      <c r="F237" s="49">
        <v>30</v>
      </c>
      <c r="G237" s="50">
        <v>2.37</v>
      </c>
      <c r="H237" s="50">
        <v>0.3</v>
      </c>
      <c r="I237" s="51">
        <v>14.49</v>
      </c>
      <c r="J237" s="50">
        <v>70.5</v>
      </c>
      <c r="K237" s="42"/>
      <c r="L237" s="41"/>
    </row>
    <row r="238" spans="1:12" ht="15">
      <c r="A238" s="23"/>
      <c r="B238" s="15"/>
      <c r="C238" s="11"/>
      <c r="D238" s="7"/>
      <c r="E238" s="53" t="s">
        <v>81</v>
      </c>
      <c r="F238" s="54">
        <v>100</v>
      </c>
      <c r="G238" s="55">
        <v>0.4</v>
      </c>
      <c r="H238" s="55">
        <v>0.4</v>
      </c>
      <c r="I238" s="56">
        <v>9.8000000000000007</v>
      </c>
      <c r="J238" s="55">
        <v>47</v>
      </c>
      <c r="K238" s="57" t="s">
        <v>48</v>
      </c>
      <c r="L238" s="41"/>
    </row>
    <row r="239" spans="1:12" ht="15">
      <c r="A239" s="23"/>
      <c r="B239" s="15"/>
      <c r="C239" s="11"/>
      <c r="D239" s="6"/>
      <c r="E239" s="40" t="s">
        <v>67</v>
      </c>
      <c r="F239" s="66">
        <v>18</v>
      </c>
      <c r="G239" s="66">
        <v>1.8</v>
      </c>
      <c r="H239" s="66">
        <v>5.3</v>
      </c>
      <c r="I239" s="66">
        <v>0.9</v>
      </c>
      <c r="J239" s="66">
        <v>52.9</v>
      </c>
      <c r="K239" s="67" t="s">
        <v>62</v>
      </c>
      <c r="L239" s="41"/>
    </row>
    <row r="240" spans="1:12" ht="1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>
      <c r="A241" s="24"/>
      <c r="B241" s="17"/>
      <c r="C241" s="8"/>
      <c r="D241" s="18" t="s">
        <v>33</v>
      </c>
      <c r="E241" s="9"/>
      <c r="F241" s="19">
        <f>SUM(F234:F240)</f>
        <v>548</v>
      </c>
      <c r="G241" s="19">
        <f t="shared" ref="G241:J241" si="106">SUM(G234:G240)</f>
        <v>17.34</v>
      </c>
      <c r="H241" s="19">
        <f t="shared" si="106"/>
        <v>20.5</v>
      </c>
      <c r="I241" s="19">
        <f t="shared" si="106"/>
        <v>94.86</v>
      </c>
      <c r="J241" s="19">
        <f t="shared" si="106"/>
        <v>743.88</v>
      </c>
      <c r="K241" s="25"/>
      <c r="L241" s="19">
        <f t="shared" ref="L241" si="107">SUM(L234:L240)</f>
        <v>0</v>
      </c>
    </row>
    <row r="242" spans="1:12" ht="15">
      <c r="A242" s="26">
        <v>3</v>
      </c>
      <c r="B242" s="13">
        <f>B234</f>
        <v>3</v>
      </c>
      <c r="C242" s="10" t="s">
        <v>25</v>
      </c>
      <c r="D242" s="7" t="s">
        <v>26</v>
      </c>
      <c r="E242" s="40"/>
      <c r="F242" s="41"/>
      <c r="G242" s="41"/>
      <c r="H242" s="41"/>
      <c r="I242" s="41"/>
      <c r="J242" s="41"/>
      <c r="K242" s="42"/>
      <c r="L242" s="41"/>
    </row>
    <row r="243" spans="1:12" ht="15">
      <c r="A243" s="23"/>
      <c r="B243" s="15"/>
      <c r="C243" s="11"/>
      <c r="D243" s="7" t="s">
        <v>27</v>
      </c>
      <c r="E243" s="40"/>
      <c r="F243" s="41"/>
      <c r="G243" s="41"/>
      <c r="H243" s="41"/>
      <c r="I243" s="41"/>
      <c r="J243" s="41"/>
      <c r="K243" s="42"/>
      <c r="L243" s="41"/>
    </row>
    <row r="244" spans="1:12" ht="15">
      <c r="A244" s="23"/>
      <c r="B244" s="15"/>
      <c r="C244" s="11"/>
      <c r="D244" s="7" t="s">
        <v>28</v>
      </c>
      <c r="E244" s="40"/>
      <c r="F244" s="41"/>
      <c r="G244" s="41"/>
      <c r="H244" s="41"/>
      <c r="I244" s="41"/>
      <c r="J244" s="41"/>
      <c r="K244" s="42"/>
      <c r="L244" s="41"/>
    </row>
    <row r="245" spans="1:12" ht="15">
      <c r="A245" s="23"/>
      <c r="B245" s="15"/>
      <c r="C245" s="11"/>
      <c r="D245" s="7" t="s">
        <v>29</v>
      </c>
      <c r="E245" s="40"/>
      <c r="F245" s="41"/>
      <c r="G245" s="41"/>
      <c r="H245" s="41"/>
      <c r="I245" s="41"/>
      <c r="J245" s="41"/>
      <c r="K245" s="42"/>
      <c r="L245" s="41"/>
    </row>
    <row r="246" spans="1:12" ht="15">
      <c r="A246" s="23"/>
      <c r="B246" s="15"/>
      <c r="C246" s="11"/>
      <c r="D246" s="7" t="s">
        <v>30</v>
      </c>
      <c r="E246" s="40"/>
      <c r="F246" s="41"/>
      <c r="G246" s="41"/>
      <c r="H246" s="41"/>
      <c r="I246" s="41"/>
      <c r="J246" s="41"/>
      <c r="K246" s="42"/>
      <c r="L246" s="41"/>
    </row>
    <row r="247" spans="1:12" ht="15">
      <c r="A247" s="23"/>
      <c r="B247" s="15"/>
      <c r="C247" s="11"/>
      <c r="D247" s="7" t="s">
        <v>31</v>
      </c>
      <c r="E247" s="40"/>
      <c r="F247" s="41"/>
      <c r="G247" s="41"/>
      <c r="H247" s="41"/>
      <c r="I247" s="41"/>
      <c r="J247" s="41"/>
      <c r="K247" s="42"/>
      <c r="L247" s="41"/>
    </row>
    <row r="248" spans="1:12" ht="15">
      <c r="A248" s="23"/>
      <c r="B248" s="15"/>
      <c r="C248" s="11"/>
      <c r="D248" s="7" t="s">
        <v>32</v>
      </c>
      <c r="E248" s="40"/>
      <c r="F248" s="41"/>
      <c r="G248" s="41"/>
      <c r="H248" s="41"/>
      <c r="I248" s="41"/>
      <c r="J248" s="41"/>
      <c r="K248" s="42"/>
      <c r="L248" s="41"/>
    </row>
    <row r="249" spans="1:12" ht="1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>
      <c r="A252" s="29">
        <f>A234</f>
        <v>3</v>
      </c>
      <c r="B252" s="30">
        <f>B234</f>
        <v>3</v>
      </c>
      <c r="C252" s="86" t="s">
        <v>4</v>
      </c>
      <c r="D252" s="87"/>
      <c r="E252" s="31"/>
      <c r="F252" s="32">
        <f>F241+F251</f>
        <v>548</v>
      </c>
      <c r="G252" s="32">
        <f t="shared" ref="G252:J252" si="110">G241+G251</f>
        <v>17.34</v>
      </c>
      <c r="H252" s="32">
        <f t="shared" si="110"/>
        <v>20.5</v>
      </c>
      <c r="I252" s="32">
        <f t="shared" si="110"/>
        <v>94.86</v>
      </c>
      <c r="J252" s="32">
        <f t="shared" si="110"/>
        <v>743.88</v>
      </c>
      <c r="K252" s="32"/>
      <c r="L252" s="32">
        <f t="shared" ref="L252" si="111">L241+L251</f>
        <v>0</v>
      </c>
    </row>
    <row r="253" spans="1:12" ht="15.75">
      <c r="A253" s="20">
        <v>3</v>
      </c>
      <c r="B253" s="21">
        <v>4</v>
      </c>
      <c r="C253" s="22" t="s">
        <v>20</v>
      </c>
      <c r="D253" s="5" t="s">
        <v>21</v>
      </c>
      <c r="E253" s="68" t="s">
        <v>96</v>
      </c>
      <c r="F253" s="69">
        <v>90</v>
      </c>
      <c r="G253" s="73">
        <v>13.28</v>
      </c>
      <c r="H253" s="70">
        <v>14.49</v>
      </c>
      <c r="I253" s="70">
        <v>12.7</v>
      </c>
      <c r="J253" s="70">
        <v>234.34</v>
      </c>
      <c r="K253" s="70" t="s">
        <v>58</v>
      </c>
      <c r="L253" s="39"/>
    </row>
    <row r="254" spans="1:12" ht="15.75">
      <c r="A254" s="23"/>
      <c r="B254" s="15"/>
      <c r="C254" s="11"/>
      <c r="D254" s="6"/>
      <c r="E254" s="68" t="s">
        <v>97</v>
      </c>
      <c r="F254" s="69">
        <v>150</v>
      </c>
      <c r="G254" s="50">
        <v>3.45</v>
      </c>
      <c r="H254" s="70">
        <v>4.1900000000000004</v>
      </c>
      <c r="I254" s="70">
        <v>18.96</v>
      </c>
      <c r="J254" s="70">
        <v>127.35</v>
      </c>
      <c r="K254" s="70"/>
      <c r="L254" s="41"/>
    </row>
    <row r="255" spans="1:12" ht="15.75">
      <c r="A255" s="23"/>
      <c r="B255" s="15"/>
      <c r="C255" s="11"/>
      <c r="D255" s="7" t="s">
        <v>22</v>
      </c>
      <c r="E255" s="71" t="s">
        <v>44</v>
      </c>
      <c r="F255" s="69">
        <v>200</v>
      </c>
      <c r="G255" s="50">
        <v>0.06</v>
      </c>
      <c r="H255" s="70">
        <v>0.01</v>
      </c>
      <c r="I255" s="70">
        <v>11.19</v>
      </c>
      <c r="J255" s="70">
        <v>46.28</v>
      </c>
      <c r="K255" s="70" t="s">
        <v>45</v>
      </c>
      <c r="L255" s="41"/>
    </row>
    <row r="256" spans="1:12" ht="15.75">
      <c r="A256" s="23"/>
      <c r="B256" s="15"/>
      <c r="C256" s="11"/>
      <c r="D256" s="7" t="s">
        <v>23</v>
      </c>
      <c r="E256" s="71" t="s">
        <v>98</v>
      </c>
      <c r="F256" s="69">
        <v>30</v>
      </c>
      <c r="G256" s="50">
        <v>2.37</v>
      </c>
      <c r="H256" s="70">
        <v>0.3</v>
      </c>
      <c r="I256" s="70">
        <v>14.49</v>
      </c>
      <c r="J256" s="70">
        <v>70.5</v>
      </c>
      <c r="K256" s="70"/>
      <c r="L256" s="41"/>
    </row>
    <row r="257" spans="1:12" ht="15.75">
      <c r="A257" s="23"/>
      <c r="B257" s="15"/>
      <c r="C257" s="11"/>
      <c r="D257" s="7"/>
      <c r="E257" s="71" t="s">
        <v>81</v>
      </c>
      <c r="F257" s="69">
        <v>100</v>
      </c>
      <c r="G257" s="72">
        <v>0.4</v>
      </c>
      <c r="H257" s="70">
        <v>0.3</v>
      </c>
      <c r="I257" s="70">
        <v>10.3</v>
      </c>
      <c r="J257" s="70">
        <v>47</v>
      </c>
      <c r="K257" s="70" t="s">
        <v>48</v>
      </c>
      <c r="L257" s="41"/>
    </row>
    <row r="258" spans="1:12" ht="1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>
      <c r="A260" s="24"/>
      <c r="B260" s="17"/>
      <c r="C260" s="8"/>
      <c r="D260" s="18" t="s">
        <v>33</v>
      </c>
      <c r="E260" s="9"/>
      <c r="F260" s="19">
        <f>SUM(F253:F259)</f>
        <v>570</v>
      </c>
      <c r="G260" s="19">
        <f t="shared" ref="G260:J260" si="112">SUM(G253:G259)</f>
        <v>19.559999999999999</v>
      </c>
      <c r="H260" s="19">
        <f t="shared" si="112"/>
        <v>19.290000000000003</v>
      </c>
      <c r="I260" s="19">
        <f t="shared" si="112"/>
        <v>67.64</v>
      </c>
      <c r="J260" s="19">
        <f t="shared" si="112"/>
        <v>525.47</v>
      </c>
      <c r="K260" s="25"/>
      <c r="L260" s="19">
        <f t="shared" ref="L260" si="113">SUM(L253:L259)</f>
        <v>0</v>
      </c>
    </row>
    <row r="261" spans="1:12" ht="15">
      <c r="A261" s="26">
        <v>3</v>
      </c>
      <c r="B261" s="13">
        <f>B253</f>
        <v>4</v>
      </c>
      <c r="C261" s="10" t="s">
        <v>25</v>
      </c>
      <c r="D261" s="7" t="s">
        <v>26</v>
      </c>
      <c r="E261" s="40"/>
      <c r="F261" s="41"/>
      <c r="G261" s="41"/>
      <c r="H261" s="41"/>
      <c r="I261" s="41"/>
      <c r="J261" s="41"/>
      <c r="K261" s="42"/>
      <c r="L261" s="41"/>
    </row>
    <row r="262" spans="1:12" ht="15">
      <c r="A262" s="23"/>
      <c r="B262" s="15"/>
      <c r="C262" s="11"/>
      <c r="D262" s="7" t="s">
        <v>27</v>
      </c>
      <c r="E262" s="40"/>
      <c r="F262" s="41"/>
      <c r="G262" s="41"/>
      <c r="H262" s="41"/>
      <c r="I262" s="41"/>
      <c r="J262" s="41"/>
      <c r="K262" s="42"/>
      <c r="L262" s="41"/>
    </row>
    <row r="263" spans="1:12" ht="15">
      <c r="A263" s="23"/>
      <c r="B263" s="15"/>
      <c r="C263" s="11"/>
      <c r="D263" s="7" t="s">
        <v>28</v>
      </c>
      <c r="E263" s="40"/>
      <c r="F263" s="41"/>
      <c r="G263" s="41"/>
      <c r="H263" s="41"/>
      <c r="I263" s="41"/>
      <c r="J263" s="41"/>
      <c r="K263" s="42"/>
      <c r="L263" s="41"/>
    </row>
    <row r="264" spans="1:12" ht="15">
      <c r="A264" s="23"/>
      <c r="B264" s="15"/>
      <c r="C264" s="11"/>
      <c r="D264" s="7" t="s">
        <v>29</v>
      </c>
      <c r="E264" s="40"/>
      <c r="F264" s="41"/>
      <c r="G264" s="41"/>
      <c r="H264" s="41"/>
      <c r="I264" s="41"/>
      <c r="J264" s="41"/>
      <c r="K264" s="42"/>
      <c r="L264" s="41"/>
    </row>
    <row r="265" spans="1:12" ht="15">
      <c r="A265" s="23"/>
      <c r="B265" s="15"/>
      <c r="C265" s="11"/>
      <c r="D265" s="7" t="s">
        <v>30</v>
      </c>
      <c r="E265" s="40"/>
      <c r="F265" s="41"/>
      <c r="G265" s="41"/>
      <c r="H265" s="41"/>
      <c r="I265" s="41"/>
      <c r="J265" s="41"/>
      <c r="K265" s="42"/>
      <c r="L265" s="41"/>
    </row>
    <row r="266" spans="1:12" ht="15">
      <c r="A266" s="23"/>
      <c r="B266" s="15"/>
      <c r="C266" s="11"/>
      <c r="D266" s="7" t="s">
        <v>31</v>
      </c>
      <c r="E266" s="40"/>
      <c r="F266" s="41"/>
      <c r="G266" s="41"/>
      <c r="H266" s="41"/>
      <c r="I266" s="41"/>
      <c r="J266" s="41"/>
      <c r="K266" s="42"/>
      <c r="L266" s="41"/>
    </row>
    <row r="267" spans="1:12" ht="15">
      <c r="A267" s="23"/>
      <c r="B267" s="15"/>
      <c r="C267" s="11"/>
      <c r="D267" s="7" t="s">
        <v>32</v>
      </c>
      <c r="E267" s="40"/>
      <c r="F267" s="41"/>
      <c r="G267" s="41"/>
      <c r="H267" s="41"/>
      <c r="I267" s="41"/>
      <c r="J267" s="41"/>
      <c r="K267" s="42"/>
      <c r="L267" s="41"/>
    </row>
    <row r="268" spans="1:12" ht="1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.75" thickBot="1">
      <c r="A271" s="29">
        <f>A253</f>
        <v>3</v>
      </c>
      <c r="B271" s="30">
        <f>B253</f>
        <v>4</v>
      </c>
      <c r="C271" s="86" t="s">
        <v>4</v>
      </c>
      <c r="D271" s="87"/>
      <c r="E271" s="31"/>
      <c r="F271" s="32">
        <f>F260+F270</f>
        <v>570</v>
      </c>
      <c r="G271" s="32">
        <f t="shared" ref="G271:J271" si="116">G260+G270</f>
        <v>19.559999999999999</v>
      </c>
      <c r="H271" s="32">
        <f t="shared" si="116"/>
        <v>19.290000000000003</v>
      </c>
      <c r="I271" s="32">
        <f t="shared" si="116"/>
        <v>67.64</v>
      </c>
      <c r="J271" s="32">
        <f t="shared" si="116"/>
        <v>525.47</v>
      </c>
      <c r="K271" s="32"/>
      <c r="L271" s="32">
        <f t="shared" ref="L271" si="117">L260+L270</f>
        <v>0</v>
      </c>
    </row>
    <row r="272" spans="1:12" ht="15.75">
      <c r="A272" s="20">
        <v>3</v>
      </c>
      <c r="B272" s="21">
        <v>5</v>
      </c>
      <c r="C272" s="22" t="s">
        <v>20</v>
      </c>
      <c r="D272" s="5" t="s">
        <v>21</v>
      </c>
      <c r="E272" s="71" t="s">
        <v>101</v>
      </c>
      <c r="F272" s="69">
        <v>200</v>
      </c>
      <c r="G272" s="75">
        <v>18.41</v>
      </c>
      <c r="H272" s="75">
        <v>16.28</v>
      </c>
      <c r="I272" s="75">
        <v>3.82</v>
      </c>
      <c r="J272" s="76">
        <v>236.66</v>
      </c>
      <c r="K272" s="52" t="s">
        <v>102</v>
      </c>
      <c r="L272" s="39"/>
    </row>
    <row r="273" spans="1:12" ht="15.75">
      <c r="A273" s="23"/>
      <c r="B273" s="15"/>
      <c r="C273" s="11"/>
      <c r="D273" s="6"/>
      <c r="E273" s="71" t="s">
        <v>100</v>
      </c>
      <c r="F273" s="69">
        <v>40</v>
      </c>
      <c r="G273" s="75">
        <v>0.64</v>
      </c>
      <c r="H273" s="75">
        <v>2.52</v>
      </c>
      <c r="I273" s="75">
        <v>2.96</v>
      </c>
      <c r="J273" s="74">
        <v>37.08</v>
      </c>
      <c r="K273" s="52" t="s">
        <v>62</v>
      </c>
      <c r="L273" s="41"/>
    </row>
    <row r="274" spans="1:12" ht="15.75">
      <c r="A274" s="23"/>
      <c r="B274" s="15"/>
      <c r="C274" s="11"/>
      <c r="D274" s="7" t="s">
        <v>22</v>
      </c>
      <c r="E274" s="71" t="s">
        <v>44</v>
      </c>
      <c r="F274" s="69">
        <v>200</v>
      </c>
      <c r="G274" s="77">
        <v>0.06</v>
      </c>
      <c r="H274" s="77">
        <v>0.01</v>
      </c>
      <c r="I274" s="77">
        <v>11.19</v>
      </c>
      <c r="J274" s="76">
        <v>46.28</v>
      </c>
      <c r="K274" s="52" t="s">
        <v>45</v>
      </c>
      <c r="L274" s="41"/>
    </row>
    <row r="275" spans="1:12" ht="16.5" thickBot="1">
      <c r="A275" s="23"/>
      <c r="B275" s="15"/>
      <c r="C275" s="11"/>
      <c r="D275" s="7" t="s">
        <v>23</v>
      </c>
      <c r="E275" s="71" t="s">
        <v>98</v>
      </c>
      <c r="F275" s="69">
        <v>70</v>
      </c>
      <c r="G275" s="77">
        <v>5.53</v>
      </c>
      <c r="H275" s="77">
        <v>0.7</v>
      </c>
      <c r="I275" s="77">
        <v>33.81</v>
      </c>
      <c r="J275" s="76">
        <v>164.5</v>
      </c>
      <c r="K275" s="42"/>
      <c r="L275" s="41"/>
    </row>
    <row r="276" spans="1:12" ht="15.75">
      <c r="A276" s="23"/>
      <c r="B276" s="15"/>
      <c r="C276" s="11"/>
      <c r="D276" s="7"/>
      <c r="E276" s="71" t="s">
        <v>99</v>
      </c>
      <c r="F276" s="69">
        <v>100</v>
      </c>
      <c r="G276" s="55">
        <v>0.4</v>
      </c>
      <c r="H276" s="55">
        <v>0.4</v>
      </c>
      <c r="I276" s="56">
        <v>9.8000000000000007</v>
      </c>
      <c r="J276" s="55">
        <v>47</v>
      </c>
      <c r="K276" s="57" t="s">
        <v>48</v>
      </c>
      <c r="L276" s="41"/>
    </row>
    <row r="277" spans="1:12" ht="15.75">
      <c r="A277" s="23"/>
      <c r="B277" s="15"/>
      <c r="C277" s="11"/>
      <c r="D277" s="6"/>
      <c r="E277" s="71"/>
      <c r="F277" s="69"/>
      <c r="G277" s="41"/>
      <c r="H277" s="41"/>
      <c r="I277" s="41"/>
      <c r="J277" s="41"/>
      <c r="K277" s="42"/>
      <c r="L277" s="41"/>
    </row>
    <row r="278" spans="1:12" ht="15.75">
      <c r="A278" s="23"/>
      <c r="B278" s="15"/>
      <c r="C278" s="11"/>
      <c r="D278" s="6"/>
      <c r="E278" s="71"/>
      <c r="F278" s="41"/>
      <c r="G278" s="41"/>
      <c r="H278" s="41"/>
      <c r="I278" s="41"/>
      <c r="J278" s="41"/>
      <c r="K278" s="42"/>
      <c r="L278" s="41"/>
    </row>
    <row r="279" spans="1:12" ht="15">
      <c r="A279" s="24"/>
      <c r="B279" s="17"/>
      <c r="C279" s="8"/>
      <c r="D279" s="18" t="s">
        <v>33</v>
      </c>
      <c r="E279" s="9"/>
      <c r="F279" s="19">
        <f>SUM(F272:F278)</f>
        <v>610</v>
      </c>
      <c r="G279" s="19">
        <f t="shared" ref="G279:J279" si="118">SUM(G272:G278)</f>
        <v>25.04</v>
      </c>
      <c r="H279" s="19">
        <f t="shared" si="118"/>
        <v>19.91</v>
      </c>
      <c r="I279" s="19">
        <f t="shared" si="118"/>
        <v>61.58</v>
      </c>
      <c r="J279" s="19">
        <f t="shared" si="118"/>
        <v>531.52</v>
      </c>
      <c r="K279" s="25"/>
      <c r="L279" s="19">
        <f t="shared" ref="L279" si="119">SUM(L272:L278)</f>
        <v>0</v>
      </c>
    </row>
    <row r="280" spans="1:12" ht="15">
      <c r="A280" s="26">
        <v>3</v>
      </c>
      <c r="B280" s="13">
        <f>B272</f>
        <v>5</v>
      </c>
      <c r="C280" s="10" t="s">
        <v>25</v>
      </c>
      <c r="D280" s="7" t="s">
        <v>26</v>
      </c>
      <c r="E280" s="40"/>
      <c r="F280" s="41"/>
      <c r="G280" s="41"/>
      <c r="H280" s="41"/>
      <c r="I280" s="41"/>
      <c r="J280" s="41"/>
      <c r="K280" s="42"/>
      <c r="L280" s="41"/>
    </row>
    <row r="281" spans="1:12" ht="15">
      <c r="A281" s="23"/>
      <c r="B281" s="15"/>
      <c r="C281" s="11"/>
      <c r="D281" s="7" t="s">
        <v>27</v>
      </c>
      <c r="E281" s="40"/>
      <c r="F281" s="41"/>
      <c r="G281" s="41"/>
      <c r="H281" s="41"/>
      <c r="I281" s="41"/>
      <c r="J281" s="41"/>
      <c r="K281" s="42"/>
      <c r="L281" s="41"/>
    </row>
    <row r="282" spans="1:12" ht="15">
      <c r="A282" s="23"/>
      <c r="B282" s="15"/>
      <c r="C282" s="11"/>
      <c r="D282" s="7" t="s">
        <v>28</v>
      </c>
      <c r="E282" s="40"/>
      <c r="F282" s="41"/>
      <c r="G282" s="41"/>
      <c r="H282" s="41"/>
      <c r="I282" s="41"/>
      <c r="J282" s="41"/>
      <c r="K282" s="42"/>
      <c r="L282" s="41"/>
    </row>
    <row r="283" spans="1:12" ht="15">
      <c r="A283" s="23"/>
      <c r="B283" s="15"/>
      <c r="C283" s="11"/>
      <c r="D283" s="7" t="s">
        <v>29</v>
      </c>
      <c r="E283" s="40"/>
      <c r="F283" s="41"/>
      <c r="G283" s="41"/>
      <c r="H283" s="41"/>
      <c r="I283" s="41"/>
      <c r="J283" s="41"/>
      <c r="K283" s="42"/>
      <c r="L283" s="41"/>
    </row>
    <row r="284" spans="1:12" ht="15">
      <c r="A284" s="23"/>
      <c r="B284" s="15"/>
      <c r="C284" s="11"/>
      <c r="D284" s="7" t="s">
        <v>30</v>
      </c>
      <c r="E284" s="40"/>
      <c r="F284" s="41"/>
      <c r="G284" s="41"/>
      <c r="H284" s="41"/>
      <c r="I284" s="41"/>
      <c r="J284" s="41"/>
      <c r="K284" s="42"/>
      <c r="L284" s="41"/>
    </row>
    <row r="285" spans="1:12" ht="15">
      <c r="A285" s="23"/>
      <c r="B285" s="15"/>
      <c r="C285" s="11"/>
      <c r="D285" s="7" t="s">
        <v>31</v>
      </c>
      <c r="E285" s="40"/>
      <c r="F285" s="41"/>
      <c r="G285" s="41"/>
      <c r="H285" s="41"/>
      <c r="I285" s="41"/>
      <c r="J285" s="41"/>
      <c r="K285" s="42"/>
      <c r="L285" s="41"/>
    </row>
    <row r="286" spans="1:12" ht="15">
      <c r="A286" s="23"/>
      <c r="B286" s="15"/>
      <c r="C286" s="11"/>
      <c r="D286" s="7" t="s">
        <v>32</v>
      </c>
      <c r="E286" s="40"/>
      <c r="F286" s="41"/>
      <c r="G286" s="41"/>
      <c r="H286" s="41"/>
      <c r="I286" s="41"/>
      <c r="J286" s="41"/>
      <c r="K286" s="42"/>
      <c r="L286" s="41"/>
    </row>
    <row r="287" spans="1:12" ht="1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.75" thickBot="1">
      <c r="A290" s="29">
        <f>A272</f>
        <v>3</v>
      </c>
      <c r="B290" s="30">
        <f>B272</f>
        <v>5</v>
      </c>
      <c r="C290" s="86" t="s">
        <v>4</v>
      </c>
      <c r="D290" s="87"/>
      <c r="E290" s="31"/>
      <c r="F290" s="32">
        <f>F279+F289</f>
        <v>610</v>
      </c>
      <c r="G290" s="32">
        <f t="shared" ref="G290:J290" si="122">G279+G289</f>
        <v>25.04</v>
      </c>
      <c r="H290" s="32">
        <f t="shared" si="122"/>
        <v>19.91</v>
      </c>
      <c r="I290" s="32">
        <f t="shared" si="122"/>
        <v>61.58</v>
      </c>
      <c r="J290" s="32">
        <f t="shared" si="122"/>
        <v>531.52</v>
      </c>
      <c r="K290" s="32"/>
      <c r="L290" s="32">
        <f t="shared" ref="L290" si="123">L279+L289</f>
        <v>0</v>
      </c>
    </row>
    <row r="291" spans="1:12" ht="15">
      <c r="A291" s="20">
        <v>4</v>
      </c>
      <c r="B291" s="21">
        <v>1</v>
      </c>
      <c r="C291" s="22" t="s">
        <v>20</v>
      </c>
      <c r="D291" s="5" t="s">
        <v>21</v>
      </c>
      <c r="E291" s="48" t="s">
        <v>103</v>
      </c>
      <c r="F291" s="49">
        <v>90</v>
      </c>
      <c r="G291" s="50">
        <v>19.57</v>
      </c>
      <c r="H291" s="50">
        <v>9.4499999999999993</v>
      </c>
      <c r="I291" s="51">
        <v>5.08</v>
      </c>
      <c r="J291" s="50">
        <v>183.65</v>
      </c>
      <c r="K291" s="52" t="s">
        <v>42</v>
      </c>
      <c r="L291" s="39"/>
    </row>
    <row r="292" spans="1:12" ht="15">
      <c r="A292" s="23"/>
      <c r="B292" s="15"/>
      <c r="C292" s="11"/>
      <c r="D292" s="6"/>
      <c r="E292" s="40" t="s">
        <v>104</v>
      </c>
      <c r="F292" s="66">
        <v>155</v>
      </c>
      <c r="G292" s="66">
        <v>6.2</v>
      </c>
      <c r="H292" s="66">
        <v>4.58</v>
      </c>
      <c r="I292" s="66">
        <v>42.3</v>
      </c>
      <c r="J292" s="66">
        <v>235.22</v>
      </c>
      <c r="K292" s="67" t="s">
        <v>60</v>
      </c>
      <c r="L292" s="41"/>
    </row>
    <row r="293" spans="1:12" ht="15">
      <c r="A293" s="23"/>
      <c r="B293" s="15"/>
      <c r="C293" s="11"/>
      <c r="D293" s="7" t="s">
        <v>22</v>
      </c>
      <c r="E293" s="48" t="s">
        <v>89</v>
      </c>
      <c r="F293" s="49">
        <v>200</v>
      </c>
      <c r="G293" s="50">
        <v>0</v>
      </c>
      <c r="H293" s="50">
        <v>0</v>
      </c>
      <c r="I293" s="51">
        <v>11.09</v>
      </c>
      <c r="J293" s="50">
        <v>44.34</v>
      </c>
      <c r="K293" s="50" t="s">
        <v>51</v>
      </c>
      <c r="L293" s="41"/>
    </row>
    <row r="294" spans="1:12" ht="15.75" thickBot="1">
      <c r="A294" s="23"/>
      <c r="B294" s="15"/>
      <c r="C294" s="11"/>
      <c r="D294" s="7" t="s">
        <v>23</v>
      </c>
      <c r="E294" s="48" t="s">
        <v>46</v>
      </c>
      <c r="F294" s="49">
        <v>40</v>
      </c>
      <c r="G294" s="50">
        <v>3.16</v>
      </c>
      <c r="H294" s="50">
        <v>0.4</v>
      </c>
      <c r="I294" s="51">
        <v>19.32</v>
      </c>
      <c r="J294" s="50">
        <v>94</v>
      </c>
      <c r="K294" s="42"/>
      <c r="L294" s="41"/>
    </row>
    <row r="295" spans="1:12" ht="15">
      <c r="A295" s="23"/>
      <c r="B295" s="15"/>
      <c r="C295" s="11"/>
      <c r="D295" s="7"/>
      <c r="E295" s="53"/>
      <c r="F295" s="54"/>
      <c r="G295" s="55"/>
      <c r="H295" s="55"/>
      <c r="I295" s="56"/>
      <c r="J295" s="55"/>
      <c r="K295" s="57"/>
      <c r="L295" s="41"/>
    </row>
    <row r="296" spans="1:12" ht="15">
      <c r="A296" s="23"/>
      <c r="B296" s="15"/>
      <c r="C296" s="11"/>
      <c r="D296" s="6"/>
      <c r="E296" s="40" t="s">
        <v>67</v>
      </c>
      <c r="F296" s="66">
        <v>15</v>
      </c>
      <c r="G296" s="66">
        <v>3.9</v>
      </c>
      <c r="H296" s="66">
        <v>3.92</v>
      </c>
      <c r="I296" s="66">
        <v>0</v>
      </c>
      <c r="J296" s="66">
        <v>51.6</v>
      </c>
      <c r="K296" s="67" t="s">
        <v>62</v>
      </c>
      <c r="L296" s="41"/>
    </row>
    <row r="297" spans="1:12" ht="1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">
      <c r="A298" s="24"/>
      <c r="B298" s="17"/>
      <c r="C298" s="8"/>
      <c r="D298" s="18" t="s">
        <v>33</v>
      </c>
      <c r="E298" s="9"/>
      <c r="F298" s="19">
        <f>SUM(F291:F297)</f>
        <v>500</v>
      </c>
      <c r="G298" s="19">
        <f t="shared" ref="G298:J298" si="124">SUM(G291:G297)</f>
        <v>32.83</v>
      </c>
      <c r="H298" s="19">
        <f t="shared" si="124"/>
        <v>18.350000000000001</v>
      </c>
      <c r="I298" s="19">
        <f t="shared" si="124"/>
        <v>77.789999999999992</v>
      </c>
      <c r="J298" s="19">
        <f t="shared" si="124"/>
        <v>608.81000000000006</v>
      </c>
      <c r="K298" s="25"/>
      <c r="L298" s="19">
        <f t="shared" ref="L298" si="125">SUM(L291:L297)</f>
        <v>0</v>
      </c>
    </row>
    <row r="299" spans="1:12" ht="15">
      <c r="A299" s="26">
        <v>4</v>
      </c>
      <c r="B299" s="13">
        <f>B291</f>
        <v>1</v>
      </c>
      <c r="C299" s="10" t="s">
        <v>25</v>
      </c>
      <c r="D299" s="7" t="s">
        <v>26</v>
      </c>
      <c r="E299" s="40"/>
      <c r="F299" s="41"/>
      <c r="G299" s="41"/>
      <c r="H299" s="41"/>
      <c r="I299" s="41"/>
      <c r="J299" s="41"/>
      <c r="K299" s="42"/>
      <c r="L299" s="41"/>
    </row>
    <row r="300" spans="1:12" ht="15">
      <c r="A300" s="23"/>
      <c r="B300" s="15"/>
      <c r="C300" s="11"/>
      <c r="D300" s="7" t="s">
        <v>27</v>
      </c>
      <c r="E300" s="40"/>
      <c r="F300" s="41"/>
      <c r="G300" s="41"/>
      <c r="H300" s="41"/>
      <c r="I300" s="41"/>
      <c r="J300" s="41"/>
      <c r="K300" s="42"/>
      <c r="L300" s="41"/>
    </row>
    <row r="301" spans="1:12" ht="15">
      <c r="A301" s="23"/>
      <c r="B301" s="15"/>
      <c r="C301" s="11"/>
      <c r="D301" s="7" t="s">
        <v>28</v>
      </c>
      <c r="E301" s="40"/>
      <c r="F301" s="41"/>
      <c r="G301" s="41"/>
      <c r="H301" s="41"/>
      <c r="I301" s="41"/>
      <c r="J301" s="41"/>
      <c r="K301" s="42"/>
      <c r="L301" s="41"/>
    </row>
    <row r="302" spans="1:12" ht="15">
      <c r="A302" s="23"/>
      <c r="B302" s="15"/>
      <c r="C302" s="11"/>
      <c r="D302" s="7" t="s">
        <v>29</v>
      </c>
      <c r="E302" s="40"/>
      <c r="F302" s="41"/>
      <c r="G302" s="41"/>
      <c r="H302" s="41"/>
      <c r="I302" s="41"/>
      <c r="J302" s="41"/>
      <c r="K302" s="42"/>
      <c r="L302" s="41"/>
    </row>
    <row r="303" spans="1:12" ht="15">
      <c r="A303" s="23"/>
      <c r="B303" s="15"/>
      <c r="C303" s="11"/>
      <c r="D303" s="7" t="s">
        <v>30</v>
      </c>
      <c r="E303" s="40"/>
      <c r="F303" s="41"/>
      <c r="G303" s="41"/>
      <c r="H303" s="41"/>
      <c r="I303" s="41"/>
      <c r="J303" s="41"/>
      <c r="K303" s="42"/>
      <c r="L303" s="41"/>
    </row>
    <row r="304" spans="1:12" ht="15">
      <c r="A304" s="23"/>
      <c r="B304" s="15"/>
      <c r="C304" s="11"/>
      <c r="D304" s="7" t="s">
        <v>31</v>
      </c>
      <c r="E304" s="40"/>
      <c r="F304" s="41"/>
      <c r="G304" s="41"/>
      <c r="H304" s="41"/>
      <c r="I304" s="41"/>
      <c r="J304" s="41"/>
      <c r="K304" s="42"/>
      <c r="L304" s="41"/>
    </row>
    <row r="305" spans="1:12" ht="15">
      <c r="A305" s="23"/>
      <c r="B305" s="15"/>
      <c r="C305" s="11"/>
      <c r="D305" s="7" t="s">
        <v>32</v>
      </c>
      <c r="E305" s="40"/>
      <c r="F305" s="41"/>
      <c r="G305" s="41"/>
      <c r="H305" s="41"/>
      <c r="I305" s="41"/>
      <c r="J305" s="41"/>
      <c r="K305" s="42"/>
      <c r="L305" s="41"/>
    </row>
    <row r="306" spans="1:12" ht="1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 t="shared" ref="G308:J308" si="126">SUM(G299:G307)</f>
        <v>0</v>
      </c>
      <c r="H308" s="19">
        <f t="shared" si="126"/>
        <v>0</v>
      </c>
      <c r="I308" s="19">
        <f t="shared" si="126"/>
        <v>0</v>
      </c>
      <c r="J308" s="19">
        <f t="shared" si="126"/>
        <v>0</v>
      </c>
      <c r="K308" s="25"/>
      <c r="L308" s="19">
        <f t="shared" ref="L308" si="127">SUM(L299:L307)</f>
        <v>0</v>
      </c>
    </row>
    <row r="309" spans="1:12" ht="15.75" thickBot="1">
      <c r="A309" s="29">
        <f>A291</f>
        <v>4</v>
      </c>
      <c r="B309" s="30">
        <f>B291</f>
        <v>1</v>
      </c>
      <c r="C309" s="86" t="s">
        <v>4</v>
      </c>
      <c r="D309" s="87"/>
      <c r="E309" s="31"/>
      <c r="F309" s="32">
        <f>F298+F308</f>
        <v>500</v>
      </c>
      <c r="G309" s="32">
        <f t="shared" ref="G309:J309" si="128">G298+G308</f>
        <v>32.83</v>
      </c>
      <c r="H309" s="32">
        <f t="shared" si="128"/>
        <v>18.350000000000001</v>
      </c>
      <c r="I309" s="32">
        <f t="shared" si="128"/>
        <v>77.789999999999992</v>
      </c>
      <c r="J309" s="32">
        <f t="shared" si="128"/>
        <v>608.81000000000006</v>
      </c>
      <c r="K309" s="32"/>
      <c r="L309" s="32">
        <f t="shared" ref="L309" si="129">L298+L308</f>
        <v>0</v>
      </c>
    </row>
    <row r="310" spans="1:12" ht="15">
      <c r="A310" s="14">
        <v>4</v>
      </c>
      <c r="B310" s="15">
        <v>2</v>
      </c>
      <c r="C310" s="22" t="s">
        <v>20</v>
      </c>
      <c r="D310" s="5" t="s">
        <v>21</v>
      </c>
      <c r="E310" s="48" t="s">
        <v>105</v>
      </c>
      <c r="F310" s="49">
        <v>160</v>
      </c>
      <c r="G310" s="50">
        <v>22.92</v>
      </c>
      <c r="H310" s="50">
        <v>13.17</v>
      </c>
      <c r="I310" s="51">
        <v>33.29</v>
      </c>
      <c r="J310" s="50">
        <v>345.69</v>
      </c>
      <c r="K310" s="52" t="s">
        <v>49</v>
      </c>
      <c r="L310" s="39"/>
    </row>
    <row r="311" spans="1:12" ht="15">
      <c r="A311" s="14"/>
      <c r="B311" s="15"/>
      <c r="C311" s="11"/>
      <c r="D311" s="6"/>
      <c r="E311" s="48"/>
      <c r="F311" s="49"/>
      <c r="G311" s="50"/>
      <c r="H311" s="50"/>
      <c r="I311" s="51"/>
      <c r="J311" s="50"/>
      <c r="K311" s="52"/>
      <c r="L311" s="41"/>
    </row>
    <row r="312" spans="1:12" ht="15">
      <c r="A312" s="14"/>
      <c r="B312" s="15"/>
      <c r="C312" s="11"/>
      <c r="D312" s="7" t="s">
        <v>22</v>
      </c>
      <c r="E312" s="48" t="s">
        <v>44</v>
      </c>
      <c r="F312" s="49">
        <v>200</v>
      </c>
      <c r="G312" s="50">
        <v>0.06</v>
      </c>
      <c r="H312" s="50">
        <v>0.01</v>
      </c>
      <c r="I312" s="51">
        <v>11.19</v>
      </c>
      <c r="J312" s="50">
        <v>46.28</v>
      </c>
      <c r="K312" s="50" t="s">
        <v>45</v>
      </c>
      <c r="L312" s="41"/>
    </row>
    <row r="313" spans="1:12" ht="15.75" thickBot="1">
      <c r="A313" s="14"/>
      <c r="B313" s="15"/>
      <c r="C313" s="11"/>
      <c r="D313" s="7" t="s">
        <v>23</v>
      </c>
      <c r="E313" s="48" t="s">
        <v>46</v>
      </c>
      <c r="F313" s="49">
        <v>40</v>
      </c>
      <c r="G313" s="50">
        <v>3.16</v>
      </c>
      <c r="H313" s="50">
        <v>0.4</v>
      </c>
      <c r="I313" s="51">
        <v>19.32</v>
      </c>
      <c r="J313" s="50">
        <v>94</v>
      </c>
      <c r="K313" s="42"/>
      <c r="L313" s="41"/>
    </row>
    <row r="314" spans="1:12" ht="15">
      <c r="A314" s="14"/>
      <c r="B314" s="15"/>
      <c r="C314" s="11"/>
      <c r="D314" s="7" t="s">
        <v>24</v>
      </c>
      <c r="E314" s="53" t="s">
        <v>81</v>
      </c>
      <c r="F314" s="54">
        <v>100</v>
      </c>
      <c r="G314" s="55">
        <v>0.4</v>
      </c>
      <c r="H314" s="55">
        <v>0.3</v>
      </c>
      <c r="I314" s="56">
        <v>10.3</v>
      </c>
      <c r="J314" s="55">
        <v>47</v>
      </c>
      <c r="K314" s="57" t="s">
        <v>48</v>
      </c>
      <c r="L314" s="41"/>
    </row>
    <row r="315" spans="1:12" ht="15">
      <c r="A315" s="14"/>
      <c r="B315" s="15"/>
      <c r="C315" s="11"/>
      <c r="D315" s="6"/>
      <c r="E315" s="40" t="s">
        <v>61</v>
      </c>
      <c r="F315" s="66">
        <v>10</v>
      </c>
      <c r="G315" s="66">
        <v>0.08</v>
      </c>
      <c r="H315" s="66">
        <v>7.25</v>
      </c>
      <c r="I315" s="66">
        <v>0.13</v>
      </c>
      <c r="J315" s="66">
        <v>66.09</v>
      </c>
      <c r="K315" s="67" t="s">
        <v>62</v>
      </c>
      <c r="L315" s="41"/>
    </row>
    <row r="316" spans="1:12" ht="15">
      <c r="A316" s="14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">
      <c r="A317" s="16"/>
      <c r="B317" s="17"/>
      <c r="C317" s="8"/>
      <c r="D317" s="18" t="s">
        <v>33</v>
      </c>
      <c r="E317" s="9"/>
      <c r="F317" s="19">
        <f>SUM(F310:F316)</f>
        <v>510</v>
      </c>
      <c r="G317" s="19">
        <f t="shared" ref="G317:J317" si="130">SUM(G310:G316)</f>
        <v>26.619999999999997</v>
      </c>
      <c r="H317" s="19">
        <f t="shared" si="130"/>
        <v>21.130000000000003</v>
      </c>
      <c r="I317" s="19">
        <f t="shared" si="130"/>
        <v>74.22999999999999</v>
      </c>
      <c r="J317" s="19">
        <f t="shared" si="130"/>
        <v>599.06000000000006</v>
      </c>
      <c r="K317" s="25"/>
      <c r="L317" s="19">
        <f t="shared" ref="L317" si="131">SUM(L310:L316)</f>
        <v>0</v>
      </c>
    </row>
    <row r="318" spans="1:12" ht="15">
      <c r="A318" s="13">
        <v>4</v>
      </c>
      <c r="B318" s="13">
        <f>B310</f>
        <v>2</v>
      </c>
      <c r="C318" s="10" t="s">
        <v>25</v>
      </c>
      <c r="D318" s="7" t="s">
        <v>26</v>
      </c>
      <c r="E318" s="40"/>
      <c r="F318" s="41"/>
      <c r="G318" s="41"/>
      <c r="H318" s="41"/>
      <c r="I318" s="41"/>
      <c r="J318" s="41"/>
      <c r="K318" s="42"/>
      <c r="L318" s="41"/>
    </row>
    <row r="319" spans="1:12" ht="15">
      <c r="A319" s="14"/>
      <c r="B319" s="15"/>
      <c r="C319" s="11"/>
      <c r="D319" s="7" t="s">
        <v>27</v>
      </c>
      <c r="E319" s="40"/>
      <c r="F319" s="41"/>
      <c r="G319" s="41"/>
      <c r="H319" s="41"/>
      <c r="I319" s="41"/>
      <c r="J319" s="41"/>
      <c r="K319" s="42"/>
      <c r="L319" s="41"/>
    </row>
    <row r="320" spans="1:12" ht="15">
      <c r="A320" s="14"/>
      <c r="B320" s="15"/>
      <c r="C320" s="11"/>
      <c r="D320" s="7" t="s">
        <v>28</v>
      </c>
      <c r="E320" s="40"/>
      <c r="F320" s="41"/>
      <c r="G320" s="41"/>
      <c r="H320" s="41"/>
      <c r="I320" s="41"/>
      <c r="J320" s="41"/>
      <c r="K320" s="42"/>
      <c r="L320" s="41"/>
    </row>
    <row r="321" spans="1:12" ht="15">
      <c r="A321" s="14"/>
      <c r="B321" s="15"/>
      <c r="C321" s="11"/>
      <c r="D321" s="7" t="s">
        <v>29</v>
      </c>
      <c r="E321" s="40"/>
      <c r="F321" s="41"/>
      <c r="G321" s="41"/>
      <c r="H321" s="41"/>
      <c r="I321" s="41"/>
      <c r="J321" s="41"/>
      <c r="K321" s="42"/>
      <c r="L321" s="41"/>
    </row>
    <row r="322" spans="1:12" ht="15">
      <c r="A322" s="14"/>
      <c r="B322" s="15"/>
      <c r="C322" s="11"/>
      <c r="D322" s="7" t="s">
        <v>30</v>
      </c>
      <c r="E322" s="40"/>
      <c r="F322" s="41"/>
      <c r="G322" s="41"/>
      <c r="H322" s="41"/>
      <c r="I322" s="41"/>
      <c r="J322" s="41"/>
      <c r="K322" s="42"/>
      <c r="L322" s="41"/>
    </row>
    <row r="323" spans="1:12" ht="15">
      <c r="A323" s="14"/>
      <c r="B323" s="15"/>
      <c r="C323" s="11"/>
      <c r="D323" s="7" t="s">
        <v>31</v>
      </c>
      <c r="E323" s="40"/>
      <c r="F323" s="41"/>
      <c r="G323" s="41"/>
      <c r="H323" s="41"/>
      <c r="I323" s="41"/>
      <c r="J323" s="41"/>
      <c r="K323" s="42"/>
      <c r="L323" s="41"/>
    </row>
    <row r="324" spans="1:12" ht="15">
      <c r="A324" s="14"/>
      <c r="B324" s="15"/>
      <c r="C324" s="11"/>
      <c r="D324" s="7" t="s">
        <v>32</v>
      </c>
      <c r="E324" s="40"/>
      <c r="F324" s="41"/>
      <c r="G324" s="41"/>
      <c r="H324" s="41"/>
      <c r="I324" s="41"/>
      <c r="J324" s="41"/>
      <c r="K324" s="42"/>
      <c r="L324" s="41"/>
    </row>
    <row r="325" spans="1:12" ht="1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>
      <c r="A327" s="16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32">SUM(G318:G326)</f>
        <v>0</v>
      </c>
      <c r="H327" s="19">
        <f t="shared" si="132"/>
        <v>0</v>
      </c>
      <c r="I327" s="19">
        <f t="shared" si="132"/>
        <v>0</v>
      </c>
      <c r="J327" s="19">
        <f t="shared" si="132"/>
        <v>0</v>
      </c>
      <c r="K327" s="25"/>
      <c r="L327" s="19">
        <f t="shared" ref="L327" si="133">SUM(L318:L326)</f>
        <v>0</v>
      </c>
    </row>
    <row r="328" spans="1:12" ht="15.75" thickBot="1">
      <c r="A328" s="33">
        <f>A310</f>
        <v>4</v>
      </c>
      <c r="B328" s="33">
        <f>B310</f>
        <v>2</v>
      </c>
      <c r="C328" s="86" t="s">
        <v>4</v>
      </c>
      <c r="D328" s="87"/>
      <c r="E328" s="31"/>
      <c r="F328" s="32">
        <f>F317+F327</f>
        <v>510</v>
      </c>
      <c r="G328" s="32">
        <f t="shared" ref="G328:J328" si="134">G317+G327</f>
        <v>26.619999999999997</v>
      </c>
      <c r="H328" s="32">
        <f t="shared" si="134"/>
        <v>21.130000000000003</v>
      </c>
      <c r="I328" s="32">
        <f t="shared" si="134"/>
        <v>74.22999999999999</v>
      </c>
      <c r="J328" s="32">
        <f t="shared" si="134"/>
        <v>599.06000000000006</v>
      </c>
      <c r="K328" s="32"/>
      <c r="L328" s="32">
        <f t="shared" ref="L328" si="135">L317+L327</f>
        <v>0</v>
      </c>
    </row>
    <row r="329" spans="1:12" ht="15">
      <c r="A329" s="20">
        <v>4</v>
      </c>
      <c r="B329" s="21">
        <v>3</v>
      </c>
      <c r="C329" s="22" t="s">
        <v>20</v>
      </c>
      <c r="D329" s="5" t="s">
        <v>21</v>
      </c>
      <c r="E329" s="48" t="s">
        <v>106</v>
      </c>
      <c r="F329" s="49">
        <v>200</v>
      </c>
      <c r="G329" s="50">
        <v>8.4</v>
      </c>
      <c r="H329" s="50">
        <v>11.08</v>
      </c>
      <c r="I329" s="51">
        <v>36</v>
      </c>
      <c r="J329" s="50">
        <v>277.32</v>
      </c>
      <c r="K329" s="59">
        <v>173</v>
      </c>
      <c r="L329" s="39"/>
    </row>
    <row r="330" spans="1:12" ht="15">
      <c r="A330" s="23"/>
      <c r="B330" s="15"/>
      <c r="C330" s="11"/>
      <c r="D330" s="6"/>
      <c r="E330" s="48" t="s">
        <v>53</v>
      </c>
      <c r="F330" s="49">
        <v>100</v>
      </c>
      <c r="G330" s="50">
        <v>7.63</v>
      </c>
      <c r="H330" s="50">
        <v>8.16</v>
      </c>
      <c r="I330" s="51">
        <v>31.26</v>
      </c>
      <c r="J330" s="50">
        <v>232.42</v>
      </c>
      <c r="K330" s="59">
        <v>486</v>
      </c>
      <c r="L330" s="41"/>
    </row>
    <row r="331" spans="1:12" ht="15">
      <c r="A331" s="23"/>
      <c r="B331" s="15"/>
      <c r="C331" s="11"/>
      <c r="D331" s="7" t="s">
        <v>22</v>
      </c>
      <c r="E331" s="48" t="s">
        <v>55</v>
      </c>
      <c r="F331" s="49">
        <v>200</v>
      </c>
      <c r="G331" s="50">
        <v>3.99</v>
      </c>
      <c r="H331" s="50">
        <v>3.17</v>
      </c>
      <c r="I331" s="51">
        <v>16.34</v>
      </c>
      <c r="J331" s="50">
        <v>111.18</v>
      </c>
      <c r="K331" s="52" t="s">
        <v>56</v>
      </c>
      <c r="L331" s="41"/>
    </row>
    <row r="332" spans="1:12" ht="16.5" thickBot="1">
      <c r="A332" s="23"/>
      <c r="B332" s="15"/>
      <c r="C332" s="11"/>
      <c r="D332" s="7" t="s">
        <v>23</v>
      </c>
      <c r="E332" s="71" t="s">
        <v>107</v>
      </c>
      <c r="F332" s="78">
        <v>30</v>
      </c>
      <c r="G332" s="79">
        <v>2.37</v>
      </c>
      <c r="H332" s="80">
        <v>0.3</v>
      </c>
      <c r="I332" s="81">
        <v>14.49</v>
      </c>
      <c r="J332" s="81">
        <v>70.5</v>
      </c>
      <c r="K332" s="42"/>
      <c r="L332" s="41"/>
    </row>
    <row r="333" spans="1:12" ht="15">
      <c r="A333" s="23"/>
      <c r="B333" s="15"/>
      <c r="C333" s="11"/>
      <c r="D333" s="7"/>
      <c r="E333" s="53" t="s">
        <v>81</v>
      </c>
      <c r="F333" s="54">
        <v>150</v>
      </c>
      <c r="G333" s="55">
        <v>2.2999999999999998</v>
      </c>
      <c r="H333" s="55">
        <v>0.8</v>
      </c>
      <c r="I333" s="56">
        <v>31.5</v>
      </c>
      <c r="J333" s="55">
        <v>142</v>
      </c>
      <c r="K333" s="57" t="s">
        <v>48</v>
      </c>
      <c r="L333" s="41"/>
    </row>
    <row r="334" spans="1:12" ht="15.75" thickBot="1">
      <c r="A334" s="23"/>
      <c r="B334" s="15"/>
      <c r="C334" s="11"/>
      <c r="D334" s="6"/>
      <c r="E334" s="60"/>
      <c r="F334" s="61"/>
      <c r="G334" s="62"/>
      <c r="H334" s="62"/>
      <c r="I334" s="63"/>
      <c r="J334" s="62"/>
      <c r="K334" s="64"/>
      <c r="L334" s="41"/>
    </row>
    <row r="335" spans="1:12" ht="15">
      <c r="A335" s="23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">
      <c r="A336" s="24"/>
      <c r="B336" s="17"/>
      <c r="C336" s="8"/>
      <c r="D336" s="18" t="s">
        <v>33</v>
      </c>
      <c r="E336" s="9"/>
      <c r="F336" s="19">
        <f>SUM(F329:F335)</f>
        <v>680</v>
      </c>
      <c r="G336" s="19">
        <f t="shared" ref="G336:J336" si="136">SUM(G329:G335)</f>
        <v>24.690000000000005</v>
      </c>
      <c r="H336" s="19">
        <f t="shared" si="136"/>
        <v>23.510000000000005</v>
      </c>
      <c r="I336" s="19">
        <f t="shared" si="136"/>
        <v>129.59</v>
      </c>
      <c r="J336" s="19">
        <f t="shared" si="136"/>
        <v>833.42000000000007</v>
      </c>
      <c r="K336" s="25"/>
      <c r="L336" s="19">
        <f t="shared" ref="L336" si="137">SUM(L329:L335)</f>
        <v>0</v>
      </c>
    </row>
    <row r="337" spans="1:12" ht="15">
      <c r="A337" s="26">
        <v>4</v>
      </c>
      <c r="B337" s="13">
        <f>B329</f>
        <v>3</v>
      </c>
      <c r="C337" s="10" t="s">
        <v>25</v>
      </c>
      <c r="D337" s="7" t="s">
        <v>26</v>
      </c>
      <c r="E337" s="40"/>
      <c r="F337" s="41"/>
      <c r="G337" s="41"/>
      <c r="H337" s="41"/>
      <c r="I337" s="41"/>
      <c r="J337" s="41"/>
      <c r="K337" s="42"/>
      <c r="L337" s="41"/>
    </row>
    <row r="338" spans="1:12" ht="15">
      <c r="A338" s="23"/>
      <c r="B338" s="15"/>
      <c r="C338" s="11"/>
      <c r="D338" s="7" t="s">
        <v>27</v>
      </c>
      <c r="E338" s="40"/>
      <c r="F338" s="41"/>
      <c r="G338" s="41"/>
      <c r="H338" s="41"/>
      <c r="I338" s="41"/>
      <c r="J338" s="41"/>
      <c r="K338" s="42"/>
      <c r="L338" s="41"/>
    </row>
    <row r="339" spans="1:12" ht="15">
      <c r="A339" s="23"/>
      <c r="B339" s="15"/>
      <c r="C339" s="11"/>
      <c r="D339" s="7" t="s">
        <v>28</v>
      </c>
      <c r="E339" s="40"/>
      <c r="F339" s="41"/>
      <c r="G339" s="41"/>
      <c r="H339" s="41"/>
      <c r="I339" s="41"/>
      <c r="J339" s="41"/>
      <c r="K339" s="42"/>
      <c r="L339" s="41"/>
    </row>
    <row r="340" spans="1:12" ht="15">
      <c r="A340" s="23"/>
      <c r="B340" s="15"/>
      <c r="C340" s="11"/>
      <c r="D340" s="7" t="s">
        <v>29</v>
      </c>
      <c r="E340" s="40"/>
      <c r="F340" s="41"/>
      <c r="G340" s="41"/>
      <c r="H340" s="41"/>
      <c r="I340" s="41"/>
      <c r="J340" s="41"/>
      <c r="K340" s="42"/>
      <c r="L340" s="41"/>
    </row>
    <row r="341" spans="1:12" ht="15">
      <c r="A341" s="23"/>
      <c r="B341" s="15"/>
      <c r="C341" s="11"/>
      <c r="D341" s="7" t="s">
        <v>30</v>
      </c>
      <c r="E341" s="40"/>
      <c r="F341" s="41"/>
      <c r="G341" s="41"/>
      <c r="H341" s="41"/>
      <c r="I341" s="41"/>
      <c r="J341" s="41"/>
      <c r="K341" s="42"/>
      <c r="L341" s="41"/>
    </row>
    <row r="342" spans="1:12" ht="15">
      <c r="A342" s="23"/>
      <c r="B342" s="15"/>
      <c r="C342" s="11"/>
      <c r="D342" s="7" t="s">
        <v>31</v>
      </c>
      <c r="E342" s="40"/>
      <c r="F342" s="41"/>
      <c r="G342" s="41"/>
      <c r="H342" s="41"/>
      <c r="I342" s="41"/>
      <c r="J342" s="41"/>
      <c r="K342" s="42"/>
      <c r="L342" s="41"/>
    </row>
    <row r="343" spans="1:12" ht="15">
      <c r="A343" s="23"/>
      <c r="B343" s="15"/>
      <c r="C343" s="11"/>
      <c r="D343" s="7" t="s">
        <v>32</v>
      </c>
      <c r="E343" s="40"/>
      <c r="F343" s="41"/>
      <c r="G343" s="41"/>
      <c r="H343" s="41"/>
      <c r="I343" s="41"/>
      <c r="J343" s="41"/>
      <c r="K343" s="42"/>
      <c r="L343" s="41"/>
    </row>
    <row r="344" spans="1:12" ht="1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38">SUM(G337:G345)</f>
        <v>0</v>
      </c>
      <c r="H346" s="19">
        <f t="shared" si="138"/>
        <v>0</v>
      </c>
      <c r="I346" s="19">
        <f t="shared" si="138"/>
        <v>0</v>
      </c>
      <c r="J346" s="19">
        <f t="shared" si="138"/>
        <v>0</v>
      </c>
      <c r="K346" s="25"/>
      <c r="L346" s="19">
        <f t="shared" ref="L346" si="139">SUM(L337:L345)</f>
        <v>0</v>
      </c>
    </row>
    <row r="347" spans="1:12" ht="15.75" thickBot="1">
      <c r="A347" s="29">
        <f>A329</f>
        <v>4</v>
      </c>
      <c r="B347" s="30">
        <f>B329</f>
        <v>3</v>
      </c>
      <c r="C347" s="86" t="s">
        <v>4</v>
      </c>
      <c r="D347" s="87"/>
      <c r="E347" s="31"/>
      <c r="F347" s="32">
        <f>F336+F346</f>
        <v>680</v>
      </c>
      <c r="G347" s="32">
        <f t="shared" ref="G347:J347" si="140">G336+G346</f>
        <v>24.690000000000005</v>
      </c>
      <c r="H347" s="32">
        <f t="shared" si="140"/>
        <v>23.510000000000005</v>
      </c>
      <c r="I347" s="32">
        <f t="shared" si="140"/>
        <v>129.59</v>
      </c>
      <c r="J347" s="32">
        <f t="shared" si="140"/>
        <v>833.42000000000007</v>
      </c>
      <c r="K347" s="32"/>
      <c r="L347" s="32">
        <f t="shared" ref="L347" si="141">L336+L346</f>
        <v>0</v>
      </c>
    </row>
    <row r="348" spans="1:12" ht="15">
      <c r="A348" s="20">
        <v>4</v>
      </c>
      <c r="B348" s="21">
        <v>4</v>
      </c>
      <c r="C348" s="22" t="s">
        <v>20</v>
      </c>
      <c r="D348" s="5" t="s">
        <v>21</v>
      </c>
      <c r="E348" s="82" t="s">
        <v>103</v>
      </c>
      <c r="F348" s="49">
        <v>90</v>
      </c>
      <c r="G348" s="50">
        <v>21.57</v>
      </c>
      <c r="H348" s="50">
        <v>9.1</v>
      </c>
      <c r="I348" s="51">
        <v>3.46</v>
      </c>
      <c r="J348" s="50">
        <v>163.6</v>
      </c>
      <c r="K348" s="83" t="s">
        <v>42</v>
      </c>
      <c r="L348" s="39"/>
    </row>
    <row r="349" spans="1:12" ht="15.75">
      <c r="A349" s="23"/>
      <c r="B349" s="15"/>
      <c r="C349" s="11"/>
      <c r="D349" s="6"/>
      <c r="E349" s="68" t="s">
        <v>97</v>
      </c>
      <c r="F349" s="78">
        <v>150</v>
      </c>
      <c r="G349" s="84">
        <v>3.45</v>
      </c>
      <c r="H349" s="80">
        <v>4.1900000000000004</v>
      </c>
      <c r="I349" s="80">
        <v>18.96</v>
      </c>
      <c r="J349" s="80">
        <v>127.35</v>
      </c>
      <c r="K349" s="52"/>
      <c r="L349" s="41"/>
    </row>
    <row r="350" spans="1:12" ht="15">
      <c r="A350" s="23"/>
      <c r="B350" s="15"/>
      <c r="C350" s="11"/>
      <c r="D350" s="7" t="s">
        <v>22</v>
      </c>
      <c r="E350" s="48" t="s">
        <v>89</v>
      </c>
      <c r="F350" s="49">
        <v>200</v>
      </c>
      <c r="G350" s="50">
        <v>0</v>
      </c>
      <c r="H350" s="50">
        <v>0</v>
      </c>
      <c r="I350" s="51">
        <v>11.09</v>
      </c>
      <c r="J350" s="50">
        <v>44.34</v>
      </c>
      <c r="K350" s="50" t="s">
        <v>51</v>
      </c>
      <c r="L350" s="41"/>
    </row>
    <row r="351" spans="1:12" ht="15.75" thickBot="1">
      <c r="A351" s="23"/>
      <c r="B351" s="15"/>
      <c r="C351" s="11"/>
      <c r="D351" s="7" t="s">
        <v>23</v>
      </c>
      <c r="E351" s="48" t="s">
        <v>46</v>
      </c>
      <c r="F351" s="49">
        <v>30</v>
      </c>
      <c r="G351" s="50">
        <v>2.37</v>
      </c>
      <c r="H351" s="50">
        <v>0.3</v>
      </c>
      <c r="I351" s="51">
        <v>14.49</v>
      </c>
      <c r="J351" s="50">
        <v>70.5</v>
      </c>
      <c r="K351" s="42"/>
      <c r="L351" s="41"/>
    </row>
    <row r="352" spans="1:12" ht="15.75">
      <c r="A352" s="23"/>
      <c r="B352" s="15"/>
      <c r="C352" s="11"/>
      <c r="D352" s="7"/>
      <c r="E352" s="71" t="s">
        <v>99</v>
      </c>
      <c r="F352" s="78">
        <v>100</v>
      </c>
      <c r="G352" s="55">
        <v>0.4</v>
      </c>
      <c r="H352" s="55">
        <v>0.4</v>
      </c>
      <c r="I352" s="56">
        <v>9.8000000000000007</v>
      </c>
      <c r="J352" s="55">
        <v>47</v>
      </c>
      <c r="K352" s="57" t="s">
        <v>48</v>
      </c>
      <c r="L352" s="41"/>
    </row>
    <row r="353" spans="1:12" ht="1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>
      <c r="A355" s="24"/>
      <c r="B355" s="17"/>
      <c r="C355" s="8"/>
      <c r="D355" s="18" t="s">
        <v>33</v>
      </c>
      <c r="E355" s="9"/>
      <c r="F355" s="19">
        <f>SUM(F348:F354)</f>
        <v>570</v>
      </c>
      <c r="G355" s="19">
        <f t="shared" ref="G355:J355" si="142">SUM(G348:G354)</f>
        <v>27.79</v>
      </c>
      <c r="H355" s="19">
        <f t="shared" si="142"/>
        <v>13.99</v>
      </c>
      <c r="I355" s="19">
        <f t="shared" si="142"/>
        <v>57.800000000000011</v>
      </c>
      <c r="J355" s="19">
        <f t="shared" si="142"/>
        <v>452.78999999999996</v>
      </c>
      <c r="K355" s="25"/>
      <c r="L355" s="19">
        <f t="shared" ref="L355" si="143">SUM(L348:L354)</f>
        <v>0</v>
      </c>
    </row>
    <row r="356" spans="1:12" ht="15">
      <c r="A356" s="26">
        <v>4</v>
      </c>
      <c r="B356" s="13">
        <f>B348</f>
        <v>4</v>
      </c>
      <c r="C356" s="10" t="s">
        <v>25</v>
      </c>
      <c r="D356" s="7" t="s">
        <v>26</v>
      </c>
      <c r="E356" s="40"/>
      <c r="F356" s="41"/>
      <c r="G356" s="41"/>
      <c r="H356" s="41"/>
      <c r="I356" s="41"/>
      <c r="J356" s="41"/>
      <c r="K356" s="42"/>
      <c r="L356" s="41"/>
    </row>
    <row r="357" spans="1:12" ht="15">
      <c r="A357" s="23"/>
      <c r="B357" s="15"/>
      <c r="C357" s="11"/>
      <c r="D357" s="7" t="s">
        <v>27</v>
      </c>
      <c r="E357" s="40"/>
      <c r="F357" s="41"/>
      <c r="G357" s="41"/>
      <c r="H357" s="41"/>
      <c r="I357" s="41"/>
      <c r="J357" s="41"/>
      <c r="K357" s="42"/>
      <c r="L357" s="41"/>
    </row>
    <row r="358" spans="1:12" ht="15">
      <c r="A358" s="23"/>
      <c r="B358" s="15"/>
      <c r="C358" s="11"/>
      <c r="D358" s="7" t="s">
        <v>28</v>
      </c>
      <c r="E358" s="40"/>
      <c r="F358" s="41"/>
      <c r="G358" s="41"/>
      <c r="H358" s="41"/>
      <c r="I358" s="41"/>
      <c r="J358" s="41"/>
      <c r="K358" s="42"/>
      <c r="L358" s="41"/>
    </row>
    <row r="359" spans="1:12" ht="15">
      <c r="A359" s="23"/>
      <c r="B359" s="15"/>
      <c r="C359" s="11"/>
      <c r="D359" s="7" t="s">
        <v>29</v>
      </c>
      <c r="E359" s="40"/>
      <c r="F359" s="41"/>
      <c r="G359" s="41"/>
      <c r="H359" s="41"/>
      <c r="I359" s="41"/>
      <c r="J359" s="41"/>
      <c r="K359" s="42"/>
      <c r="L359" s="41"/>
    </row>
    <row r="360" spans="1:12" ht="15">
      <c r="A360" s="23"/>
      <c r="B360" s="15"/>
      <c r="C360" s="11"/>
      <c r="D360" s="7" t="s">
        <v>30</v>
      </c>
      <c r="E360" s="40"/>
      <c r="F360" s="41"/>
      <c r="G360" s="41"/>
      <c r="H360" s="41"/>
      <c r="I360" s="41"/>
      <c r="J360" s="41"/>
      <c r="K360" s="42"/>
      <c r="L360" s="41"/>
    </row>
    <row r="361" spans="1:12" ht="15">
      <c r="A361" s="23"/>
      <c r="B361" s="15"/>
      <c r="C361" s="11"/>
      <c r="D361" s="7" t="s">
        <v>31</v>
      </c>
      <c r="E361" s="40"/>
      <c r="F361" s="41"/>
      <c r="G361" s="41"/>
      <c r="H361" s="41"/>
      <c r="I361" s="41"/>
      <c r="J361" s="41"/>
      <c r="K361" s="42"/>
      <c r="L361" s="41"/>
    </row>
    <row r="362" spans="1:12" ht="15">
      <c r="A362" s="23"/>
      <c r="B362" s="15"/>
      <c r="C362" s="11"/>
      <c r="D362" s="7" t="s">
        <v>32</v>
      </c>
      <c r="E362" s="40"/>
      <c r="F362" s="41"/>
      <c r="G362" s="41"/>
      <c r="H362" s="41"/>
      <c r="I362" s="41"/>
      <c r="J362" s="41"/>
      <c r="K362" s="42"/>
      <c r="L362" s="41"/>
    </row>
    <row r="363" spans="1:12" ht="1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44">SUM(G356:G364)</f>
        <v>0</v>
      </c>
      <c r="H365" s="19">
        <f t="shared" si="144"/>
        <v>0</v>
      </c>
      <c r="I365" s="19">
        <f t="shared" si="144"/>
        <v>0</v>
      </c>
      <c r="J365" s="19">
        <f t="shared" si="144"/>
        <v>0</v>
      </c>
      <c r="K365" s="25"/>
      <c r="L365" s="19">
        <f t="shared" ref="L365" si="145">SUM(L356:L364)</f>
        <v>0</v>
      </c>
    </row>
    <row r="366" spans="1:12" ht="15.75" thickBot="1">
      <c r="A366" s="29">
        <f>A348</f>
        <v>4</v>
      </c>
      <c r="B366" s="30">
        <f>B348</f>
        <v>4</v>
      </c>
      <c r="C366" s="86" t="s">
        <v>4</v>
      </c>
      <c r="D366" s="87"/>
      <c r="E366" s="31"/>
      <c r="F366" s="32">
        <f>F355+F365</f>
        <v>570</v>
      </c>
      <c r="G366" s="32">
        <f t="shared" ref="G366:J366" si="146">G355+G365</f>
        <v>27.79</v>
      </c>
      <c r="H366" s="32">
        <f t="shared" si="146"/>
        <v>13.99</v>
      </c>
      <c r="I366" s="32">
        <f t="shared" si="146"/>
        <v>57.800000000000011</v>
      </c>
      <c r="J366" s="32">
        <f t="shared" si="146"/>
        <v>452.78999999999996</v>
      </c>
      <c r="K366" s="32"/>
      <c r="L366" s="32">
        <f t="shared" ref="L366" si="147">L355+L365</f>
        <v>0</v>
      </c>
    </row>
    <row r="367" spans="1:12" ht="15">
      <c r="A367" s="20">
        <v>4</v>
      </c>
      <c r="B367" s="21">
        <v>5</v>
      </c>
      <c r="C367" s="22" t="s">
        <v>20</v>
      </c>
      <c r="D367" s="5" t="s">
        <v>21</v>
      </c>
      <c r="E367" s="48" t="s">
        <v>91</v>
      </c>
      <c r="F367" s="49">
        <v>90</v>
      </c>
      <c r="G367" s="50">
        <v>13.8</v>
      </c>
      <c r="H367" s="50">
        <v>5.8</v>
      </c>
      <c r="I367" s="51">
        <v>3.64</v>
      </c>
      <c r="J367" s="50">
        <v>121.96</v>
      </c>
      <c r="K367" s="52" t="s">
        <v>92</v>
      </c>
      <c r="L367" s="39"/>
    </row>
    <row r="368" spans="1:12" ht="15">
      <c r="A368" s="23"/>
      <c r="B368" s="15"/>
      <c r="C368" s="11"/>
      <c r="D368" s="6"/>
      <c r="E368" s="82" t="s">
        <v>108</v>
      </c>
      <c r="F368" s="58">
        <v>155</v>
      </c>
      <c r="G368" s="50">
        <v>3.24</v>
      </c>
      <c r="H368" s="50">
        <v>6.82</v>
      </c>
      <c r="I368" s="51">
        <v>22.25</v>
      </c>
      <c r="J368" s="50">
        <v>163.78</v>
      </c>
      <c r="K368" s="83" t="s">
        <v>66</v>
      </c>
      <c r="L368" s="41"/>
    </row>
    <row r="369" spans="1:12" ht="15">
      <c r="A369" s="23"/>
      <c r="B369" s="15"/>
      <c r="C369" s="11"/>
      <c r="D369" s="7" t="s">
        <v>22</v>
      </c>
      <c r="E369" s="48" t="s">
        <v>71</v>
      </c>
      <c r="F369" s="49">
        <v>200</v>
      </c>
      <c r="G369" s="50">
        <v>3.23</v>
      </c>
      <c r="H369" s="50">
        <v>2.5099999999999998</v>
      </c>
      <c r="I369" s="51">
        <v>20.67</v>
      </c>
      <c r="J369" s="50">
        <v>118.89</v>
      </c>
      <c r="K369" s="52" t="s">
        <v>72</v>
      </c>
      <c r="L369" s="41"/>
    </row>
    <row r="370" spans="1:12" ht="15">
      <c r="A370" s="23"/>
      <c r="B370" s="15"/>
      <c r="C370" s="11"/>
      <c r="D370" s="7" t="s">
        <v>23</v>
      </c>
      <c r="E370" s="48" t="s">
        <v>46</v>
      </c>
      <c r="F370" s="49">
        <v>30</v>
      </c>
      <c r="G370" s="50">
        <v>2.37</v>
      </c>
      <c r="H370" s="50">
        <v>0.3</v>
      </c>
      <c r="I370" s="51">
        <v>14.49</v>
      </c>
      <c r="J370" s="50">
        <v>70.5</v>
      </c>
      <c r="K370" s="42"/>
      <c r="L370" s="41"/>
    </row>
    <row r="371" spans="1:12" ht="15">
      <c r="A371" s="23"/>
      <c r="B371" s="15"/>
      <c r="C371" s="11"/>
      <c r="D371" s="7"/>
      <c r="E371" s="40" t="s">
        <v>81</v>
      </c>
      <c r="F371" s="66">
        <v>150</v>
      </c>
      <c r="G371" s="66">
        <v>2.2999999999999998</v>
      </c>
      <c r="H371" s="66">
        <v>0.8</v>
      </c>
      <c r="I371" s="66">
        <v>31.5</v>
      </c>
      <c r="J371" s="66">
        <v>142</v>
      </c>
      <c r="K371" s="42" t="s">
        <v>48</v>
      </c>
      <c r="L371" s="41"/>
    </row>
    <row r="372" spans="1:12" ht="15">
      <c r="A372" s="23"/>
      <c r="B372" s="15"/>
      <c r="C372" s="11"/>
      <c r="D372" s="6"/>
      <c r="E372" s="60"/>
      <c r="F372" s="61"/>
      <c r="G372" s="62"/>
      <c r="H372" s="62"/>
      <c r="I372" s="63"/>
      <c r="J372" s="62"/>
      <c r="K372" s="65"/>
      <c r="L372" s="41"/>
    </row>
    <row r="373" spans="1:12" ht="1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>
      <c r="A374" s="24"/>
      <c r="B374" s="17"/>
      <c r="C374" s="8"/>
      <c r="D374" s="18" t="s">
        <v>33</v>
      </c>
      <c r="E374" s="9"/>
      <c r="F374" s="19">
        <f>SUM(F367:F373)</f>
        <v>625</v>
      </c>
      <c r="G374" s="19">
        <f t="shared" ref="G374:J374" si="148">SUM(G367:G373)</f>
        <v>24.94</v>
      </c>
      <c r="H374" s="19">
        <f t="shared" si="148"/>
        <v>16.23</v>
      </c>
      <c r="I374" s="19">
        <f t="shared" si="148"/>
        <v>92.550000000000011</v>
      </c>
      <c r="J374" s="19">
        <f t="shared" si="148"/>
        <v>617.13</v>
      </c>
      <c r="K374" s="25"/>
      <c r="L374" s="19">
        <f t="shared" ref="L374" si="149">SUM(L367:L373)</f>
        <v>0</v>
      </c>
    </row>
    <row r="375" spans="1:12" ht="15">
      <c r="A375" s="26">
        <v>4</v>
      </c>
      <c r="B375" s="13">
        <f>B367</f>
        <v>5</v>
      </c>
      <c r="C375" s="10" t="s">
        <v>25</v>
      </c>
      <c r="D375" s="7" t="s">
        <v>26</v>
      </c>
      <c r="E375" s="40"/>
      <c r="F375" s="41"/>
      <c r="G375" s="41"/>
      <c r="H375" s="41"/>
      <c r="I375" s="41"/>
      <c r="J375" s="41"/>
      <c r="K375" s="42"/>
      <c r="L375" s="41"/>
    </row>
    <row r="376" spans="1:12" ht="15">
      <c r="A376" s="23"/>
      <c r="B376" s="15"/>
      <c r="C376" s="11"/>
      <c r="D376" s="7" t="s">
        <v>27</v>
      </c>
      <c r="E376" s="40"/>
      <c r="F376" s="41"/>
      <c r="G376" s="41"/>
      <c r="H376" s="41"/>
      <c r="I376" s="41"/>
      <c r="J376" s="41"/>
      <c r="K376" s="42"/>
      <c r="L376" s="41"/>
    </row>
    <row r="377" spans="1:12" ht="15">
      <c r="A377" s="23"/>
      <c r="B377" s="15"/>
      <c r="C377" s="11"/>
      <c r="D377" s="7" t="s">
        <v>28</v>
      </c>
      <c r="E377" s="40"/>
      <c r="F377" s="41"/>
      <c r="G377" s="41"/>
      <c r="H377" s="41"/>
      <c r="I377" s="41"/>
      <c r="J377" s="41"/>
      <c r="K377" s="42"/>
      <c r="L377" s="41"/>
    </row>
    <row r="378" spans="1:12" ht="15">
      <c r="A378" s="23"/>
      <c r="B378" s="15"/>
      <c r="C378" s="11"/>
      <c r="D378" s="7" t="s">
        <v>29</v>
      </c>
      <c r="E378" s="40"/>
      <c r="F378" s="41"/>
      <c r="G378" s="41"/>
      <c r="H378" s="41"/>
      <c r="I378" s="41"/>
      <c r="J378" s="41"/>
      <c r="K378" s="42"/>
      <c r="L378" s="41"/>
    </row>
    <row r="379" spans="1:12" ht="15">
      <c r="A379" s="23"/>
      <c r="B379" s="15"/>
      <c r="C379" s="11"/>
      <c r="D379" s="7" t="s">
        <v>30</v>
      </c>
      <c r="E379" s="40"/>
      <c r="F379" s="41"/>
      <c r="G379" s="41"/>
      <c r="H379" s="41"/>
      <c r="I379" s="41"/>
      <c r="J379" s="41"/>
      <c r="K379" s="42"/>
      <c r="L379" s="41"/>
    </row>
    <row r="380" spans="1:12" ht="15">
      <c r="A380" s="23"/>
      <c r="B380" s="15"/>
      <c r="C380" s="11"/>
      <c r="D380" s="7" t="s">
        <v>31</v>
      </c>
      <c r="E380" s="40"/>
      <c r="F380" s="41"/>
      <c r="G380" s="41"/>
      <c r="H380" s="41"/>
      <c r="I380" s="41"/>
      <c r="J380" s="41"/>
      <c r="K380" s="42"/>
      <c r="L380" s="41"/>
    </row>
    <row r="381" spans="1:12" ht="15">
      <c r="A381" s="23"/>
      <c r="B381" s="15"/>
      <c r="C381" s="11"/>
      <c r="D381" s="7" t="s">
        <v>32</v>
      </c>
      <c r="E381" s="40"/>
      <c r="F381" s="41"/>
      <c r="G381" s="41"/>
      <c r="H381" s="41"/>
      <c r="I381" s="41"/>
      <c r="J381" s="41"/>
      <c r="K381" s="42"/>
      <c r="L381" s="41"/>
    </row>
    <row r="382" spans="1:12" ht="1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50">SUM(G375:G383)</f>
        <v>0</v>
      </c>
      <c r="H384" s="19">
        <f t="shared" si="150"/>
        <v>0</v>
      </c>
      <c r="I384" s="19">
        <f t="shared" si="150"/>
        <v>0</v>
      </c>
      <c r="J384" s="19">
        <f t="shared" si="150"/>
        <v>0</v>
      </c>
      <c r="K384" s="25"/>
      <c r="L384" s="19">
        <f t="shared" ref="L384" si="151">SUM(L375:L383)</f>
        <v>0</v>
      </c>
    </row>
    <row r="385" spans="1:12" ht="15.75" thickBot="1">
      <c r="A385" s="29">
        <f>A367</f>
        <v>4</v>
      </c>
      <c r="B385" s="30">
        <f>B367</f>
        <v>5</v>
      </c>
      <c r="C385" s="86" t="s">
        <v>4</v>
      </c>
      <c r="D385" s="87"/>
      <c r="E385" s="31"/>
      <c r="F385" s="32">
        <f>F374+F384</f>
        <v>625</v>
      </c>
      <c r="G385" s="32">
        <f t="shared" ref="G385:J385" si="152">G374+G384</f>
        <v>24.94</v>
      </c>
      <c r="H385" s="32">
        <f t="shared" si="152"/>
        <v>16.23</v>
      </c>
      <c r="I385" s="32">
        <f t="shared" si="152"/>
        <v>92.550000000000011</v>
      </c>
      <c r="J385" s="32">
        <f t="shared" si="152"/>
        <v>617.13</v>
      </c>
      <c r="K385" s="32"/>
      <c r="L385" s="32">
        <f t="shared" ref="L385" si="153">L374+L384</f>
        <v>0</v>
      </c>
    </row>
    <row r="386" spans="1:12" ht="13.5" thickBot="1">
      <c r="A386" s="27"/>
      <c r="B386" s="28"/>
      <c r="C386" s="85" t="s">
        <v>5</v>
      </c>
      <c r="D386" s="85"/>
      <c r="E386" s="85"/>
      <c r="F386" s="34">
        <v>539</v>
      </c>
      <c r="G386" s="34">
        <v>23.19</v>
      </c>
      <c r="H386" s="34">
        <v>18.28</v>
      </c>
      <c r="I386" s="34">
        <v>81.77</v>
      </c>
      <c r="J386" s="34">
        <v>588.44000000000005</v>
      </c>
      <c r="K386" s="34"/>
      <c r="L38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24">
    <mergeCell ref="C81:D81"/>
    <mergeCell ref="C100:D100"/>
    <mergeCell ref="C24:D24"/>
    <mergeCell ref="C1:E1"/>
    <mergeCell ref="H1:K1"/>
    <mergeCell ref="H2:K2"/>
    <mergeCell ref="C43:D43"/>
    <mergeCell ref="C62:D62"/>
    <mergeCell ref="C386:E386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mop</cp:lastModifiedBy>
  <dcterms:created xsi:type="dcterms:W3CDTF">2022-05-16T14:23:56Z</dcterms:created>
  <dcterms:modified xsi:type="dcterms:W3CDTF">2025-01-16T09:44:39Z</dcterms:modified>
</cp:coreProperties>
</file>